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<sst xmlns="http://schemas.openxmlformats.org/spreadsheetml/2006/main" count="234" uniqueCount="104">
  <si>
    <t>裕民县2022年部分中央财政衔接推进乡村振兴补助资金以工代赈任务分解计划表</t>
  </si>
  <si>
    <t>单位：万元/人</t>
  </si>
  <si>
    <t>序号</t>
  </si>
  <si>
    <t>项目名称</t>
  </si>
  <si>
    <t>建设
性质</t>
  </si>
  <si>
    <t>建设规模</t>
  </si>
  <si>
    <t>建设内容</t>
  </si>
  <si>
    <t>拟开工
年份</t>
  </si>
  <si>
    <t>拟建成
年份</t>
  </si>
  <si>
    <t>投资类别</t>
  </si>
  <si>
    <t>总投资</t>
  </si>
  <si>
    <t>预计带动当地农村群众务工情况</t>
  </si>
  <si>
    <t>预计发放劳务报酬情况</t>
  </si>
  <si>
    <t>项目（法人）单位及项目责任人</t>
  </si>
  <si>
    <t>日常监管
直接责任单位及监管责任人</t>
  </si>
  <si>
    <t>备注</t>
  </si>
  <si>
    <t>总人数</t>
  </si>
  <si>
    <t>其中：预计吸纳易地搬迁脱贫群众务工人数</t>
  </si>
  <si>
    <t>总金额</t>
  </si>
  <si>
    <t>其中：易地搬迁脱贫群众预计获得劳务报酬</t>
  </si>
  <si>
    <t>全区252</t>
  </si>
  <si>
    <t>合计</t>
  </si>
  <si>
    <t>中央财政预算内资金</t>
  </si>
  <si>
    <t>其他资金</t>
  </si>
  <si>
    <t>塔城地区（18项）</t>
  </si>
  <si>
    <t>新建车行道路0.45公里，人行道硬化10.5公里及配套附属设施；新建绿化用水池1000立方米及铺设绿化管网7.5公里及附属配套工程；改善维修650户居民生活基础设施及4500平方米地面硬化等附属配套工程。新建村组道路31.33公里及相关配套设施；新建防渗渠7.8公里及相关配套设施；新建蓄水池3座，沉淀池一座，管网60.7公里及相关配套设施；新建污水管网9公里；新建入户路硬化120户6000平方米水泥地坪;新建农田水利节水灌溉0.9万亩及相关配套设施；平整道路1公里。</t>
  </si>
  <si>
    <t>一</t>
  </si>
  <si>
    <t>托里县（4项）</t>
  </si>
  <si>
    <t>新建车行道路0.45公里，人行道硬化10.5公里及配套附属设施；新建绿化用水池1000立方米及铺设绿化管网7.5公里及附属配套工程；改善维修650户居民生活基础设施及4500平方米地面硬化等附属配套工程。</t>
  </si>
  <si>
    <t>托里县准噶尔易地扶贫搬迁安置区生活基础设施巩固提升建设项目</t>
  </si>
  <si>
    <t>新建</t>
  </si>
  <si>
    <t>改善维修650户居民生活基础设施及4500平方米地面硬化等附属配套工程。</t>
  </si>
  <si>
    <t>土建施工</t>
  </si>
  <si>
    <t>2022年</t>
  </si>
  <si>
    <t>托里县准噶尔非公有制经济服务中心   李根江</t>
  </si>
  <si>
    <t>托里县发改委  蒋学喜</t>
  </si>
  <si>
    <t>托里县准噶尔易地扶贫搬迁安置区绿化基础设施建设项目</t>
  </si>
  <si>
    <t>新建绿化用水池1000立方米及铺设绿化管网7.5公里及附属配套工程。</t>
  </si>
  <si>
    <t>托里县准噶尔易地扶贫搬迁安置区道路附属设施建设项目</t>
  </si>
  <si>
    <t>新建车行道路0.45公里，硬化人行道路1.5公里及附属配套设施。</t>
  </si>
  <si>
    <t>托里县庙尔沟镇金塔区易地搬迁安置区人行道硬化建设项目</t>
  </si>
  <si>
    <t>人行道硬化9公里及配套附属设施。</t>
  </si>
  <si>
    <t>托里县庙尔沟镇人民政府  李亮</t>
  </si>
  <si>
    <t>裕民县（5项）</t>
  </si>
  <si>
    <t>新建农业生产道路12公里及相关配套设施；新建防渗渠7.5公里及相关配套设施；新建蓄水池两座，沉淀池一座，管网1.5公里及相关配套设施；改造自来水管网16公里及相关配套设施；新建0.73公里道路、村容村貌提升及相关配套基础设施。</t>
  </si>
  <si>
    <t>裕民县阿勒腾也木勒乡克孜布拉克村农业生产道路建设项目</t>
  </si>
  <si>
    <t>新建农业生产道路12公里及相关配套设施。</t>
  </si>
  <si>
    <t>40</t>
  </si>
  <si>
    <t xml:space="preserve">裕民县阿勒腾也木勒乡人民政府                   宫韶鹏 </t>
  </si>
  <si>
    <t>裕民县发展和改革委员会                陈兆连</t>
  </si>
  <si>
    <t>裕民县新地乡前进村防渗渠建设项目</t>
  </si>
  <si>
    <t>新建防渗渠7.5公里及相关配套设施。</t>
  </si>
  <si>
    <t>裕民县新地乡人民政府                       窦强</t>
  </si>
  <si>
    <t xml:space="preserve"> 裕民县哈拉布拉乡霍斯哈巴克村霍塔纳什队农村供水工程建设项目</t>
  </si>
  <si>
    <t>新建蓄水池两座，沉淀池一座，管网1.5公里及相关配套设施。</t>
  </si>
  <si>
    <t>30</t>
  </si>
  <si>
    <t>裕民县哈拉布拉乡人民政府               沈广飞</t>
  </si>
  <si>
    <t>裕民县吉也克镇库木托别等两村农村供水工程建设项目</t>
  </si>
  <si>
    <t>改造自来水管网16公里及相关配套设施。</t>
  </si>
  <si>
    <t>45</t>
  </si>
  <si>
    <t>裕民县吉也克镇人民政府        潘文超</t>
  </si>
  <si>
    <t>裕民县江格斯乡阿克铁克切哈萨克民俗风情村村容村貌提升建设项目</t>
  </si>
  <si>
    <t>新建0.73公里道路、村容村貌提升及相关配套基础设施。</t>
  </si>
  <si>
    <t>裕民县江格斯乡人民政府              宫德立</t>
  </si>
  <si>
    <t>三</t>
  </si>
  <si>
    <t>和布克赛尔县（3项）</t>
  </si>
  <si>
    <t>新建农村村组道路13公里；新建污水管网9公里；新建入户路硬化120户，水泥地坪6000平方米。</t>
  </si>
  <si>
    <t>和布克赛尔县莫特格乡夏尔古村农村道路建设以工代赈项目</t>
  </si>
  <si>
    <t>新建农村村组道路13公里。</t>
  </si>
  <si>
    <t>莫特格乡人民政府、庄斌杰</t>
  </si>
  <si>
    <t>和布克赛尔县发改委、刘君</t>
  </si>
  <si>
    <t>和布克赛尔县和什托洛盖镇伊森托洛盖村、西特木村污水管网建设项目</t>
  </si>
  <si>
    <t>新建污水管网9公里。</t>
  </si>
  <si>
    <t>和什托洛盖镇人民政府、马克思</t>
  </si>
  <si>
    <t>和布克赛尔县查干库勒乡买代尼集中村入户路建设项目</t>
  </si>
  <si>
    <t>入户路硬化120户，6000平方米水泥地坪。</t>
  </si>
  <si>
    <t>查干库勒乡人民政府、苏克</t>
  </si>
  <si>
    <t>四</t>
  </si>
  <si>
    <t>额敏县（3项）</t>
  </si>
  <si>
    <t>新建农田水利节水灌溉0.9万亩及相关配套设施；新建设山泉引水管网1.52公里及管道井5座、平整道路长1公里、300立方米蓄水池1座及设备间1座、桥涵管桥3座、山间自然渠改道0.3公里等；建设村庄供水主（支）管网7.4公里及附属构筑物。</t>
  </si>
  <si>
    <t>额敏县杰勒阿尕什镇阿克努拉村易地搬迁安置区农田水利基础设施建设项目</t>
  </si>
  <si>
    <t>农田水利节水灌溉0.9万亩及相关配套设施等。</t>
  </si>
  <si>
    <t>土建施工等</t>
  </si>
  <si>
    <t>额敏县杰勒阿尕什镇        哈拉木汗·努帕提夏</t>
  </si>
  <si>
    <t>额敏县发展和改革委员会  陈宏</t>
  </si>
  <si>
    <t>额敏县喀拉也木勒镇吾音克村易地搬迁安置区供水工程建设与改造项目</t>
  </si>
  <si>
    <t>新建山泉引水管网1.52公里及管道井5座；平整道路长1公里；300立方米蓄水池1座及设备间1座；桥涵管桥3座、山间自然渠改道0.3公里等。</t>
  </si>
  <si>
    <t>额敏县喀拉也木勒镇         阿斯力汗·巴再</t>
  </si>
  <si>
    <t>额敏县阔什比克良种场百户村供水工程建设与改造项目</t>
  </si>
  <si>
    <t>新建村庄供水主管网7.4公里及附属构筑物。</t>
  </si>
  <si>
    <t>额敏县阔什比克良种场       何宁</t>
  </si>
  <si>
    <t>五</t>
  </si>
  <si>
    <t>塔城市（3项）</t>
  </si>
  <si>
    <r>
      <t>村组道路硬化5.6公里及附属设施；改造供水管网</t>
    </r>
    <r>
      <rPr>
        <sz val="12"/>
        <color indexed="10"/>
        <rFont val="宋体"/>
        <charset val="134"/>
      </rPr>
      <t>34.3</t>
    </r>
    <r>
      <rPr>
        <sz val="12"/>
        <rFont val="宋体"/>
        <charset val="134"/>
      </rPr>
      <t>公里及附属设施。</t>
    </r>
  </si>
  <si>
    <t>塔城市喀拉哈巴克乡五工村村组道路硬化项目</t>
  </si>
  <si>
    <t>村组道路硬化5.6公里及附属设施。</t>
  </si>
  <si>
    <t>喀拉哈巴克乡人民政府 刘新军</t>
  </si>
  <si>
    <t>塔城市发改委  李金根</t>
  </si>
  <si>
    <t>塔城市阿不都拉乡水磨村农村供水工程建设项目</t>
  </si>
  <si>
    <t>改造供水管网19公里及附属设施。</t>
  </si>
  <si>
    <t>阿不都拉乡人民政府 高腾飞</t>
  </si>
  <si>
    <t>塔城市也门勒乡下三工村农村供水工程建设项目</t>
  </si>
  <si>
    <t>改造供水管网15.3公里及附属设施。</t>
  </si>
  <si>
    <t>也门勒人民政府 王鹏</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</si>
</sst>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2"/>
      <name val="仿宋"/>
      <family val="3"/>
      <charset val="134"/>
    </font>
    <font>
      <sz val="11"/>
      <name val="Times New Roman"/>
      <family val="1"/>
      <charset val="0"/>
    </font>
    <font>
      <b/>
      <sz val="11"/>
      <name val="Times New Roman"/>
      <family val="1"/>
      <charset val="0"/>
    </font>
    <font>
      <sz val="12"/>
      <color indexed="8"/>
      <name val="仿宋"/>
      <family val="3"/>
      <charset val="134"/>
    </font>
    <font>
      <sz val="20"/>
      <color indexed="8"/>
      <name val="方正小标宋简体"/>
      <family val="4"/>
      <charset val="134"/>
    </font>
    <font>
      <b/>
      <sz val="12"/>
      <color indexed="8"/>
      <name val="仿宋"/>
      <family val="3"/>
      <charset val="134"/>
    </font>
    <font>
      <sz val="18"/>
      <name val="仿宋"/>
      <family val="3"/>
      <charset val="134"/>
    </font>
    <font>
      <sz val="12"/>
      <name val="宋体"/>
      <charset val="134"/>
    </font>
    <font>
      <sz val="12"/>
      <color rgb="FFFF0000"/>
      <name val="宋体"/>
      <charset val="134"/>
    </font>
    <font>
      <b/>
      <sz val="12"/>
      <color theme="1"/>
      <name val="仿宋"/>
      <family val="3"/>
      <charset val="134"/>
    </font>
    <font>
      <sz val="12"/>
      <color indexed="8"/>
      <name val="宋体"/>
      <charset val="134"/>
    </font>
    <font>
      <sz val="11"/>
      <color theme="0"/>
      <name val="宋体"/>
      <charset val="0"/>
      <scheme val="minor"/>
    </font>
    <font>
      <sz val="11"/>
      <color rgb="FF9C650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0"/>
      <name val="宋体"/>
      <charset val="134"/>
    </font>
    <font>
      <sz val="11"/>
      <color rgb="FF006100"/>
      <name val="宋体"/>
      <charset val="0"/>
      <scheme val="minor"/>
    </font>
    <font>
      <sz val="12"/>
      <color indexed="10"/>
      <name val="宋体"/>
      <charset val="134"/>
    </font>
  </fonts>
  <fills count="35">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theme="8"/>
        <bgColor indexed="64"/>
      </patternFill>
    </fill>
    <fill>
      <patternFill patternType="solid">
        <fgColor rgb="FFFFEB9C"/>
        <bgColor indexed="64"/>
      </patternFill>
    </fill>
    <fill>
      <patternFill patternType="solid">
        <fgColor rgb="FFFFC7CE"/>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indexed="8"/>
      </right>
      <top style="thin">
        <color indexed="8"/>
      </top>
      <bottom/>
      <diagonal/>
    </border>
    <border>
      <left/>
      <right style="thin">
        <color indexed="8"/>
      </right>
      <top style="thin">
        <color indexed="8"/>
      </top>
      <bottom/>
      <diagonal/>
    </border>
    <border>
      <left style="thin">
        <color auto="1"/>
      </left>
      <right style="thin">
        <color auto="1"/>
      </right>
      <top/>
      <bottom/>
      <diagonal/>
    </border>
    <border>
      <left style="thin">
        <color auto="1"/>
      </left>
      <right style="thin">
        <color indexed="8"/>
      </right>
      <top/>
      <bottom/>
      <diagonal/>
    </border>
    <border>
      <left/>
      <right style="thin">
        <color indexed="8"/>
      </right>
      <top/>
      <bottom/>
      <diagonal/>
    </border>
    <border>
      <left/>
      <right style="thin">
        <color indexed="8"/>
      </right>
      <top/>
      <bottom style="thin">
        <color auto="1"/>
      </bottom>
      <diagonal/>
    </border>
    <border>
      <left style="thin">
        <color auto="1"/>
      </left>
      <right style="thin">
        <color auto="1"/>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10"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6"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2" fillId="1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9" borderId="15" applyNumberFormat="0" applyFont="0" applyAlignment="0" applyProtection="0">
      <alignment vertical="center"/>
    </xf>
    <xf numFmtId="0" fontId="12" fillId="23"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19" applyNumberFormat="0" applyFill="0" applyAlignment="0" applyProtection="0">
      <alignment vertical="center"/>
    </xf>
    <xf numFmtId="0" fontId="27" fillId="0" borderId="19" applyNumberFormat="0" applyFill="0" applyAlignment="0" applyProtection="0">
      <alignment vertical="center"/>
    </xf>
    <xf numFmtId="0" fontId="12" fillId="25" borderId="0" applyNumberFormat="0" applyBorder="0" applyAlignment="0" applyProtection="0">
      <alignment vertical="center"/>
    </xf>
    <xf numFmtId="0" fontId="22" fillId="0" borderId="21" applyNumberFormat="0" applyFill="0" applyAlignment="0" applyProtection="0">
      <alignment vertical="center"/>
    </xf>
    <xf numFmtId="0" fontId="12" fillId="14" borderId="0" applyNumberFormat="0" applyBorder="0" applyAlignment="0" applyProtection="0">
      <alignment vertical="center"/>
    </xf>
    <xf numFmtId="0" fontId="29" fillId="21" borderId="22" applyNumberFormat="0" applyAlignment="0" applyProtection="0">
      <alignment vertical="center"/>
    </xf>
    <xf numFmtId="0" fontId="19" fillId="21" borderId="16" applyNumberFormat="0" applyAlignment="0" applyProtection="0">
      <alignment vertical="center"/>
    </xf>
    <xf numFmtId="0" fontId="28" fillId="24" borderId="20" applyNumberFormat="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21" fillId="0" borderId="18" applyNumberFormat="0" applyFill="0" applyAlignment="0" applyProtection="0">
      <alignment vertical="center"/>
    </xf>
    <xf numFmtId="0" fontId="17" fillId="0" borderId="17" applyNumberFormat="0" applyFill="0" applyAlignment="0" applyProtection="0">
      <alignment vertical="center"/>
    </xf>
    <xf numFmtId="0" fontId="31" fillId="29" borderId="0" applyNumberFormat="0" applyBorder="0" applyAlignment="0" applyProtection="0">
      <alignment vertical="center"/>
    </xf>
    <xf numFmtId="0" fontId="13" fillId="5" borderId="0" applyNumberFormat="0" applyBorder="0" applyAlignment="0" applyProtection="0">
      <alignment vertical="center"/>
    </xf>
    <xf numFmtId="0" fontId="15" fillId="22" borderId="0" applyNumberFormat="0" applyBorder="0" applyAlignment="0" applyProtection="0">
      <alignment vertical="center"/>
    </xf>
    <xf numFmtId="0" fontId="12" fillId="13" borderId="0" applyNumberFormat="0" applyBorder="0" applyAlignment="0" applyProtection="0">
      <alignment vertical="center"/>
    </xf>
    <xf numFmtId="0" fontId="15" fillId="28" borderId="0" applyNumberFormat="0" applyBorder="0" applyAlignment="0" applyProtection="0">
      <alignment vertical="center"/>
    </xf>
    <xf numFmtId="0" fontId="15" fillId="8" borderId="0" applyNumberFormat="0" applyBorder="0" applyAlignment="0" applyProtection="0">
      <alignment vertical="center"/>
    </xf>
    <xf numFmtId="0" fontId="15" fillId="12" borderId="0" applyNumberFormat="0" applyBorder="0" applyAlignment="0" applyProtection="0">
      <alignment vertical="center"/>
    </xf>
    <xf numFmtId="0" fontId="15" fillId="11"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5" fillId="18" borderId="0" applyNumberFormat="0" applyBorder="0" applyAlignment="0" applyProtection="0">
      <alignment vertical="center"/>
    </xf>
    <xf numFmtId="0" fontId="15" fillId="15" borderId="0" applyNumberFormat="0" applyBorder="0" applyAlignment="0" applyProtection="0">
      <alignment vertical="center"/>
    </xf>
    <xf numFmtId="0" fontId="12" fillId="4"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2" fillId="17" borderId="0" applyNumberFormat="0" applyBorder="0" applyAlignment="0" applyProtection="0">
      <alignment vertical="center"/>
    </xf>
    <xf numFmtId="0" fontId="15" fillId="20" borderId="0" applyNumberFormat="0" applyBorder="0" applyAlignment="0" applyProtection="0">
      <alignment vertical="center"/>
    </xf>
    <xf numFmtId="0" fontId="12" fillId="34" borderId="0" applyNumberFormat="0" applyBorder="0" applyAlignment="0" applyProtection="0">
      <alignment vertical="center"/>
    </xf>
    <xf numFmtId="0" fontId="30" fillId="0" borderId="0"/>
  </cellStyleXfs>
  <cellXfs count="5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 fillId="0" borderId="1"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1" fillId="0" borderId="8" xfId="49" applyFont="1" applyFill="1" applyBorder="1" applyAlignment="1">
      <alignment horizontal="center" vertical="center" wrapText="1"/>
    </xf>
    <xf numFmtId="0" fontId="1" fillId="0" borderId="1" xfId="49" applyFont="1" applyFill="1" applyBorder="1" applyAlignment="1">
      <alignment horizontal="left" vertical="center" wrapText="1"/>
    </xf>
    <xf numFmtId="0" fontId="1" fillId="0" borderId="9" xfId="49" applyFont="1" applyFill="1" applyBorder="1" applyAlignment="1">
      <alignment horizontal="left" vertical="center" wrapText="1"/>
    </xf>
    <xf numFmtId="0" fontId="1" fillId="0" borderId="10" xfId="49" applyFont="1" applyFill="1" applyBorder="1" applyAlignment="1">
      <alignment horizontal="left" vertical="center" wrapText="1"/>
    </xf>
    <xf numFmtId="0" fontId="1" fillId="0" borderId="4" xfId="49" applyFont="1" applyFill="1" applyBorder="1" applyAlignment="1">
      <alignment horizontal="center" vertical="center" wrapText="1"/>
    </xf>
    <xf numFmtId="0" fontId="7" fillId="0" borderId="4" xfId="49" applyFont="1" applyFill="1" applyBorder="1" applyAlignment="1">
      <alignment horizontal="center" vertical="center" wrapText="1"/>
    </xf>
    <xf numFmtId="0" fontId="1" fillId="0" borderId="4" xfId="49" applyFont="1" applyFill="1" applyBorder="1" applyAlignment="1">
      <alignment horizontal="left" vertical="center" wrapText="1"/>
    </xf>
    <xf numFmtId="0" fontId="1" fillId="0" borderId="11" xfId="49" applyFont="1" applyFill="1" applyBorder="1" applyAlignment="1">
      <alignment horizontal="left" vertical="center" wrapText="1"/>
    </xf>
    <xf numFmtId="0" fontId="1" fillId="2" borderId="9" xfId="49" applyFont="1" applyFill="1" applyBorder="1" applyAlignment="1">
      <alignment horizontal="center" vertical="center" wrapText="1"/>
    </xf>
    <xf numFmtId="0" fontId="8" fillId="2" borderId="9" xfId="49" applyFont="1" applyFill="1" applyBorder="1" applyAlignment="1">
      <alignment horizontal="left" vertical="center" wrapText="1"/>
    </xf>
    <xf numFmtId="0" fontId="8" fillId="2" borderId="9" xfId="49" applyFont="1" applyFill="1" applyBorder="1" applyAlignment="1">
      <alignment horizontal="center" vertical="center" wrapText="1"/>
    </xf>
    <xf numFmtId="0" fontId="1" fillId="0" borderId="9" xfId="49" applyFont="1" applyFill="1" applyBorder="1" applyAlignment="1">
      <alignment horizontal="center" vertical="center" wrapText="1"/>
    </xf>
    <xf numFmtId="0" fontId="8" fillId="3" borderId="9" xfId="49" applyFont="1" applyFill="1" applyBorder="1" applyAlignment="1">
      <alignment horizontal="center" vertical="center" wrapText="1"/>
    </xf>
    <xf numFmtId="0" fontId="8" fillId="0" borderId="9" xfId="49" applyFont="1" applyFill="1" applyBorder="1" applyAlignment="1">
      <alignment horizontal="center" vertical="center" wrapText="1"/>
    </xf>
    <xf numFmtId="0" fontId="8" fillId="0" borderId="9" xfId="49" applyFont="1" applyFill="1" applyBorder="1" applyAlignment="1">
      <alignment horizontal="left" vertical="center" wrapText="1"/>
    </xf>
    <xf numFmtId="0" fontId="8" fillId="0" borderId="9" xfId="49" applyFont="1" applyFill="1" applyBorder="1" applyAlignment="1">
      <alignment vertical="center" wrapText="1"/>
    </xf>
    <xf numFmtId="0" fontId="9" fillId="0" borderId="9" xfId="49" applyFont="1" applyFill="1" applyBorder="1" applyAlignment="1">
      <alignment vertical="center" wrapText="1"/>
    </xf>
    <xf numFmtId="0" fontId="9" fillId="0" borderId="9" xfId="49" applyFont="1" applyFill="1" applyBorder="1" applyAlignment="1">
      <alignment horizontal="center" vertical="center" wrapText="1"/>
    </xf>
    <xf numFmtId="0" fontId="9" fillId="0" borderId="9" xfId="49" applyFont="1" applyFill="1" applyBorder="1" applyAlignment="1">
      <alignment horizontal="left" vertical="center" wrapText="1"/>
    </xf>
    <xf numFmtId="0" fontId="6"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horizontal="center" vertical="center" wrapText="1"/>
    </xf>
    <xf numFmtId="176" fontId="10" fillId="0" borderId="9"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 fillId="0" borderId="9"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 fontId="8" fillId="2" borderId="9" xfId="0"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1" fontId="8" fillId="0" borderId="9" xfId="0" applyNumberFormat="1" applyFont="1" applyFill="1" applyBorder="1" applyAlignment="1">
      <alignment horizontal="center" vertical="center" wrapText="1"/>
    </xf>
    <xf numFmtId="0" fontId="11" fillId="0" borderId="9" xfId="0"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1" xfId="49"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8</xdr:row>
      <xdr:rowOff>0</xdr:rowOff>
    </xdr:from>
    <xdr:to>
      <xdr:col>8</xdr:col>
      <xdr:colOff>558165</xdr:colOff>
      <xdr:row>27</xdr:row>
      <xdr:rowOff>269875</xdr:rowOff>
    </xdr:to>
    <xdr:sp>
      <xdr:nvSpPr>
        <xdr:cNvPr id="2" name="Text Box 31"/>
        <xdr:cNvSpPr/>
      </xdr:nvSpPr>
      <xdr:spPr>
        <a:xfrm>
          <a:off x="11078210" y="2425700"/>
          <a:ext cx="558165" cy="727075"/>
        </a:xfrm>
        <a:prstGeom prst="rect">
          <a:avLst/>
        </a:prstGeom>
        <a:noFill/>
        <a:ln w="9525">
          <a:noFill/>
        </a:ln>
      </xdr:spPr>
    </xdr:sp>
    <xdr:clientData/>
  </xdr:twoCellAnchor>
  <xdr:twoCellAnchor editAs="oneCell">
    <xdr:from>
      <xdr:col>8</xdr:col>
      <xdr:colOff>0</xdr:colOff>
      <xdr:row>8</xdr:row>
      <xdr:rowOff>0</xdr:rowOff>
    </xdr:from>
    <xdr:to>
      <xdr:col>8</xdr:col>
      <xdr:colOff>558165</xdr:colOff>
      <xdr:row>26</xdr:row>
      <xdr:rowOff>253365</xdr:rowOff>
    </xdr:to>
    <xdr:sp>
      <xdr:nvSpPr>
        <xdr:cNvPr id="3" name="Text Box 31"/>
        <xdr:cNvSpPr/>
      </xdr:nvSpPr>
      <xdr:spPr>
        <a:xfrm>
          <a:off x="11078210" y="2425700"/>
          <a:ext cx="558165" cy="253365"/>
        </a:xfrm>
        <a:prstGeom prst="rect">
          <a:avLst/>
        </a:prstGeom>
        <a:noFill/>
        <a:ln w="9525">
          <a:noFill/>
        </a:ln>
      </xdr:spPr>
    </xdr:sp>
    <xdr:clientData/>
  </xdr:twoCellAnchor>
  <xdr:twoCellAnchor editAs="oneCell">
    <xdr:from>
      <xdr:col>8</xdr:col>
      <xdr:colOff>0</xdr:colOff>
      <xdr:row>8</xdr:row>
      <xdr:rowOff>0</xdr:rowOff>
    </xdr:from>
    <xdr:to>
      <xdr:col>8</xdr:col>
      <xdr:colOff>558165</xdr:colOff>
      <xdr:row>26</xdr:row>
      <xdr:rowOff>253365</xdr:rowOff>
    </xdr:to>
    <xdr:sp>
      <xdr:nvSpPr>
        <xdr:cNvPr id="4" name="Text Box 31"/>
        <xdr:cNvSpPr/>
      </xdr:nvSpPr>
      <xdr:spPr>
        <a:xfrm>
          <a:off x="11078210" y="2425700"/>
          <a:ext cx="558165" cy="253365"/>
        </a:xfrm>
        <a:prstGeom prst="rect">
          <a:avLst/>
        </a:prstGeom>
        <a:noFill/>
        <a:ln w="9525">
          <a:noFill/>
        </a:ln>
      </xdr:spPr>
    </xdr:sp>
    <xdr:clientData/>
  </xdr:twoCellAnchor>
  <xdr:twoCellAnchor editAs="oneCell">
    <xdr:from>
      <xdr:col>8</xdr:col>
      <xdr:colOff>0</xdr:colOff>
      <xdr:row>8</xdr:row>
      <xdr:rowOff>0</xdr:rowOff>
    </xdr:from>
    <xdr:to>
      <xdr:col>8</xdr:col>
      <xdr:colOff>558165</xdr:colOff>
      <xdr:row>26</xdr:row>
      <xdr:rowOff>339090</xdr:rowOff>
    </xdr:to>
    <xdr:sp>
      <xdr:nvSpPr>
        <xdr:cNvPr id="5" name="Text Box 31"/>
        <xdr:cNvSpPr/>
      </xdr:nvSpPr>
      <xdr:spPr>
        <a:xfrm>
          <a:off x="11078210" y="2425700"/>
          <a:ext cx="558165" cy="339090"/>
        </a:xfrm>
        <a:prstGeom prst="rect">
          <a:avLst/>
        </a:prstGeom>
        <a:noFill/>
        <a:ln w="9525">
          <a:noFill/>
        </a:ln>
      </xdr:spPr>
    </xdr:sp>
    <xdr:clientData/>
  </xdr:twoCellAnchor>
  <xdr:twoCellAnchor editAs="oneCell">
    <xdr:from>
      <xdr:col>8</xdr:col>
      <xdr:colOff>0</xdr:colOff>
      <xdr:row>8</xdr:row>
      <xdr:rowOff>0</xdr:rowOff>
    </xdr:from>
    <xdr:to>
      <xdr:col>8</xdr:col>
      <xdr:colOff>558165</xdr:colOff>
      <xdr:row>27</xdr:row>
      <xdr:rowOff>269875</xdr:rowOff>
    </xdr:to>
    <xdr:sp>
      <xdr:nvSpPr>
        <xdr:cNvPr id="6" name="Text Box 31"/>
        <xdr:cNvSpPr/>
      </xdr:nvSpPr>
      <xdr:spPr>
        <a:xfrm>
          <a:off x="11078210" y="2425700"/>
          <a:ext cx="558165" cy="727075"/>
        </a:xfrm>
        <a:prstGeom prst="rect">
          <a:avLst/>
        </a:prstGeom>
        <a:noFill/>
        <a:ln w="9525">
          <a:noFill/>
        </a:ln>
      </xdr:spPr>
    </xdr:sp>
    <xdr:clientData/>
  </xdr:twoCellAnchor>
  <xdr:twoCellAnchor editAs="oneCell">
    <xdr:from>
      <xdr:col>8</xdr:col>
      <xdr:colOff>0</xdr:colOff>
      <xdr:row>8</xdr:row>
      <xdr:rowOff>0</xdr:rowOff>
    </xdr:from>
    <xdr:to>
      <xdr:col>8</xdr:col>
      <xdr:colOff>558165</xdr:colOff>
      <xdr:row>26</xdr:row>
      <xdr:rowOff>253365</xdr:rowOff>
    </xdr:to>
    <xdr:sp>
      <xdr:nvSpPr>
        <xdr:cNvPr id="7" name="Text Box 31"/>
        <xdr:cNvSpPr/>
      </xdr:nvSpPr>
      <xdr:spPr>
        <a:xfrm>
          <a:off x="11078210" y="2425700"/>
          <a:ext cx="558165" cy="253365"/>
        </a:xfrm>
        <a:prstGeom prst="rect">
          <a:avLst/>
        </a:prstGeom>
        <a:noFill/>
        <a:ln w="9525">
          <a:noFill/>
        </a:ln>
      </xdr:spPr>
    </xdr:sp>
    <xdr:clientData/>
  </xdr:twoCellAnchor>
  <xdr:twoCellAnchor editAs="oneCell">
    <xdr:from>
      <xdr:col>8</xdr:col>
      <xdr:colOff>0</xdr:colOff>
      <xdr:row>8</xdr:row>
      <xdr:rowOff>0</xdr:rowOff>
    </xdr:from>
    <xdr:to>
      <xdr:col>8</xdr:col>
      <xdr:colOff>558165</xdr:colOff>
      <xdr:row>26</xdr:row>
      <xdr:rowOff>253365</xdr:rowOff>
    </xdr:to>
    <xdr:sp>
      <xdr:nvSpPr>
        <xdr:cNvPr id="8" name="Text Box 31"/>
        <xdr:cNvSpPr/>
      </xdr:nvSpPr>
      <xdr:spPr>
        <a:xfrm>
          <a:off x="11078210" y="2425700"/>
          <a:ext cx="558165" cy="253365"/>
        </a:xfrm>
        <a:prstGeom prst="rect">
          <a:avLst/>
        </a:prstGeom>
        <a:noFill/>
        <a:ln w="9525">
          <a:noFill/>
        </a:ln>
      </xdr:spPr>
    </xdr:sp>
    <xdr:clientData/>
  </xdr:twoCellAnchor>
  <xdr:twoCellAnchor editAs="oneCell">
    <xdr:from>
      <xdr:col>8</xdr:col>
      <xdr:colOff>0</xdr:colOff>
      <xdr:row>8</xdr:row>
      <xdr:rowOff>0</xdr:rowOff>
    </xdr:from>
    <xdr:to>
      <xdr:col>8</xdr:col>
      <xdr:colOff>558165</xdr:colOff>
      <xdr:row>26</xdr:row>
      <xdr:rowOff>253365</xdr:rowOff>
    </xdr:to>
    <xdr:sp>
      <xdr:nvSpPr>
        <xdr:cNvPr id="9" name="Text Box 31"/>
        <xdr:cNvSpPr/>
      </xdr:nvSpPr>
      <xdr:spPr>
        <a:xfrm>
          <a:off x="11078210" y="2425700"/>
          <a:ext cx="558165" cy="253365"/>
        </a:xfrm>
        <a:prstGeom prst="rect">
          <a:avLst/>
        </a:prstGeom>
        <a:noFill/>
        <a:ln w="9525">
          <a:noFill/>
        </a:ln>
      </xdr:spPr>
    </xdr:sp>
    <xdr:clientData/>
  </xdr:twoCellAnchor>
  <xdr:twoCellAnchor editAs="oneCell">
    <xdr:from>
      <xdr:col>8</xdr:col>
      <xdr:colOff>0</xdr:colOff>
      <xdr:row>8</xdr:row>
      <xdr:rowOff>0</xdr:rowOff>
    </xdr:from>
    <xdr:to>
      <xdr:col>8</xdr:col>
      <xdr:colOff>558165</xdr:colOff>
      <xdr:row>26</xdr:row>
      <xdr:rowOff>253365</xdr:rowOff>
    </xdr:to>
    <xdr:sp>
      <xdr:nvSpPr>
        <xdr:cNvPr id="10" name="Text Box 31"/>
        <xdr:cNvSpPr/>
      </xdr:nvSpPr>
      <xdr:spPr>
        <a:xfrm>
          <a:off x="11078210" y="2425700"/>
          <a:ext cx="558165" cy="253365"/>
        </a:xfrm>
        <a:prstGeom prst="rect">
          <a:avLst/>
        </a:prstGeom>
        <a:noFill/>
        <a:ln w="9525">
          <a:noFill/>
        </a:ln>
      </xdr:spPr>
    </xdr:sp>
    <xdr:clientData/>
  </xdr:twoCellAnchor>
  <xdr:twoCellAnchor editAs="oneCell">
    <xdr:from>
      <xdr:col>8</xdr:col>
      <xdr:colOff>0</xdr:colOff>
      <xdr:row>8</xdr:row>
      <xdr:rowOff>0</xdr:rowOff>
    </xdr:from>
    <xdr:to>
      <xdr:col>8</xdr:col>
      <xdr:colOff>558165</xdr:colOff>
      <xdr:row>26</xdr:row>
      <xdr:rowOff>339090</xdr:rowOff>
    </xdr:to>
    <xdr:sp>
      <xdr:nvSpPr>
        <xdr:cNvPr id="11" name="Text Box 31"/>
        <xdr:cNvSpPr/>
      </xdr:nvSpPr>
      <xdr:spPr>
        <a:xfrm>
          <a:off x="11078210" y="2425700"/>
          <a:ext cx="558165" cy="339090"/>
        </a:xfrm>
        <a:prstGeom prst="rect">
          <a:avLst/>
        </a:prstGeom>
        <a:noFill/>
        <a:ln w="9525">
          <a:noFill/>
        </a:ln>
      </xdr:spPr>
    </xdr:sp>
    <xdr:clientData/>
  </xdr:twoCellAnchor>
  <xdr:twoCellAnchor editAs="oneCell">
    <xdr:from>
      <xdr:col>8</xdr:col>
      <xdr:colOff>0</xdr:colOff>
      <xdr:row>8</xdr:row>
      <xdr:rowOff>0</xdr:rowOff>
    </xdr:from>
    <xdr:to>
      <xdr:col>8</xdr:col>
      <xdr:colOff>558165</xdr:colOff>
      <xdr:row>27</xdr:row>
      <xdr:rowOff>269875</xdr:rowOff>
    </xdr:to>
    <xdr:sp>
      <xdr:nvSpPr>
        <xdr:cNvPr id="12" name="Text Box 31"/>
        <xdr:cNvSpPr/>
      </xdr:nvSpPr>
      <xdr:spPr>
        <a:xfrm>
          <a:off x="11078210" y="2425700"/>
          <a:ext cx="558165" cy="727075"/>
        </a:xfrm>
        <a:prstGeom prst="rect">
          <a:avLst/>
        </a:prstGeom>
        <a:noFill/>
        <a:ln w="9525">
          <a:noFill/>
        </a:ln>
      </xdr:spPr>
    </xdr:sp>
    <xdr:clientData/>
  </xdr:twoCellAnchor>
  <xdr:twoCellAnchor editAs="oneCell">
    <xdr:from>
      <xdr:col>8</xdr:col>
      <xdr:colOff>0</xdr:colOff>
      <xdr:row>8</xdr:row>
      <xdr:rowOff>0</xdr:rowOff>
    </xdr:from>
    <xdr:to>
      <xdr:col>8</xdr:col>
      <xdr:colOff>558165</xdr:colOff>
      <xdr:row>26</xdr:row>
      <xdr:rowOff>253365</xdr:rowOff>
    </xdr:to>
    <xdr:sp>
      <xdr:nvSpPr>
        <xdr:cNvPr id="13" name="Text Box 31"/>
        <xdr:cNvSpPr/>
      </xdr:nvSpPr>
      <xdr:spPr>
        <a:xfrm>
          <a:off x="11078210" y="2425700"/>
          <a:ext cx="558165" cy="253365"/>
        </a:xfrm>
        <a:prstGeom prst="rect">
          <a:avLst/>
        </a:prstGeom>
        <a:noFill/>
        <a:ln w="9525">
          <a:noFill/>
        </a:ln>
      </xdr:spPr>
    </xdr:sp>
    <xdr:clientData/>
  </xdr:twoCellAnchor>
  <xdr:twoCellAnchor editAs="oneCell">
    <xdr:from>
      <xdr:col>8</xdr:col>
      <xdr:colOff>0</xdr:colOff>
      <xdr:row>8</xdr:row>
      <xdr:rowOff>0</xdr:rowOff>
    </xdr:from>
    <xdr:to>
      <xdr:col>8</xdr:col>
      <xdr:colOff>558165</xdr:colOff>
      <xdr:row>26</xdr:row>
      <xdr:rowOff>253365</xdr:rowOff>
    </xdr:to>
    <xdr:sp>
      <xdr:nvSpPr>
        <xdr:cNvPr id="14" name="Text Box 31"/>
        <xdr:cNvSpPr/>
      </xdr:nvSpPr>
      <xdr:spPr>
        <a:xfrm>
          <a:off x="11078210" y="2425700"/>
          <a:ext cx="558165" cy="253365"/>
        </a:xfrm>
        <a:prstGeom prst="rect">
          <a:avLst/>
        </a:prstGeom>
        <a:noFill/>
        <a:ln w="9525">
          <a:noFill/>
        </a:ln>
      </xdr:spPr>
    </xdr:sp>
    <xdr:clientData/>
  </xdr:twoCellAnchor>
  <xdr:twoCellAnchor editAs="oneCell">
    <xdr:from>
      <xdr:col>8</xdr:col>
      <xdr:colOff>0</xdr:colOff>
      <xdr:row>8</xdr:row>
      <xdr:rowOff>0</xdr:rowOff>
    </xdr:from>
    <xdr:to>
      <xdr:col>8</xdr:col>
      <xdr:colOff>558165</xdr:colOff>
      <xdr:row>26</xdr:row>
      <xdr:rowOff>339090</xdr:rowOff>
    </xdr:to>
    <xdr:sp>
      <xdr:nvSpPr>
        <xdr:cNvPr id="15" name="Text Box 31"/>
        <xdr:cNvSpPr/>
      </xdr:nvSpPr>
      <xdr:spPr>
        <a:xfrm>
          <a:off x="11078210" y="2425700"/>
          <a:ext cx="558165" cy="339090"/>
        </a:xfrm>
        <a:prstGeom prst="rect">
          <a:avLst/>
        </a:prstGeom>
        <a:noFill/>
        <a:ln w="9525">
          <a:noFill/>
        </a:ln>
      </xdr:spPr>
    </xdr:sp>
    <xdr:clientData/>
  </xdr:twoCellAnchor>
  <xdr:twoCellAnchor editAs="oneCell">
    <xdr:from>
      <xdr:col>8</xdr:col>
      <xdr:colOff>0</xdr:colOff>
      <xdr:row>8</xdr:row>
      <xdr:rowOff>0</xdr:rowOff>
    </xdr:from>
    <xdr:to>
      <xdr:col>8</xdr:col>
      <xdr:colOff>558165</xdr:colOff>
      <xdr:row>27</xdr:row>
      <xdr:rowOff>269875</xdr:rowOff>
    </xdr:to>
    <xdr:sp>
      <xdr:nvSpPr>
        <xdr:cNvPr id="16" name="Text Box 31"/>
        <xdr:cNvSpPr/>
      </xdr:nvSpPr>
      <xdr:spPr>
        <a:xfrm>
          <a:off x="11078210" y="2425700"/>
          <a:ext cx="558165" cy="727075"/>
        </a:xfrm>
        <a:prstGeom prst="rect">
          <a:avLst/>
        </a:prstGeom>
        <a:noFill/>
        <a:ln w="9525">
          <a:noFill/>
        </a:ln>
      </xdr:spPr>
    </xdr:sp>
    <xdr:clientData/>
  </xdr:twoCellAnchor>
  <xdr:twoCellAnchor editAs="oneCell">
    <xdr:from>
      <xdr:col>8</xdr:col>
      <xdr:colOff>0</xdr:colOff>
      <xdr:row>8</xdr:row>
      <xdr:rowOff>0</xdr:rowOff>
    </xdr:from>
    <xdr:to>
      <xdr:col>8</xdr:col>
      <xdr:colOff>558165</xdr:colOff>
      <xdr:row>26</xdr:row>
      <xdr:rowOff>253365</xdr:rowOff>
    </xdr:to>
    <xdr:sp>
      <xdr:nvSpPr>
        <xdr:cNvPr id="17" name="Text Box 31"/>
        <xdr:cNvSpPr/>
      </xdr:nvSpPr>
      <xdr:spPr>
        <a:xfrm>
          <a:off x="11078210" y="2425700"/>
          <a:ext cx="558165" cy="253365"/>
        </a:xfrm>
        <a:prstGeom prst="rect">
          <a:avLst/>
        </a:prstGeom>
        <a:noFill/>
        <a:ln w="9525">
          <a:noFill/>
        </a:ln>
      </xdr:spPr>
    </xdr:sp>
    <xdr:clientData/>
  </xdr:twoCellAnchor>
  <xdr:twoCellAnchor editAs="oneCell">
    <xdr:from>
      <xdr:col>8</xdr:col>
      <xdr:colOff>0</xdr:colOff>
      <xdr:row>8</xdr:row>
      <xdr:rowOff>0</xdr:rowOff>
    </xdr:from>
    <xdr:to>
      <xdr:col>8</xdr:col>
      <xdr:colOff>558165</xdr:colOff>
      <xdr:row>26</xdr:row>
      <xdr:rowOff>253365</xdr:rowOff>
    </xdr:to>
    <xdr:sp>
      <xdr:nvSpPr>
        <xdr:cNvPr id="18" name="Text Box 31"/>
        <xdr:cNvSpPr/>
      </xdr:nvSpPr>
      <xdr:spPr>
        <a:xfrm>
          <a:off x="11078210" y="2425700"/>
          <a:ext cx="558165" cy="253365"/>
        </a:xfrm>
        <a:prstGeom prst="rect">
          <a:avLst/>
        </a:prstGeom>
        <a:noFill/>
        <a:ln w="9525">
          <a:noFill/>
        </a:ln>
      </xdr:spPr>
    </xdr:sp>
    <xdr:clientData/>
  </xdr:twoCellAnchor>
  <xdr:twoCellAnchor editAs="oneCell">
    <xdr:from>
      <xdr:col>8</xdr:col>
      <xdr:colOff>0</xdr:colOff>
      <xdr:row>8</xdr:row>
      <xdr:rowOff>0</xdr:rowOff>
    </xdr:from>
    <xdr:to>
      <xdr:col>8</xdr:col>
      <xdr:colOff>558165</xdr:colOff>
      <xdr:row>26</xdr:row>
      <xdr:rowOff>253365</xdr:rowOff>
    </xdr:to>
    <xdr:sp>
      <xdr:nvSpPr>
        <xdr:cNvPr id="19" name="Text Box 31"/>
        <xdr:cNvSpPr/>
      </xdr:nvSpPr>
      <xdr:spPr>
        <a:xfrm>
          <a:off x="11078210" y="2425700"/>
          <a:ext cx="558165" cy="253365"/>
        </a:xfrm>
        <a:prstGeom prst="rect">
          <a:avLst/>
        </a:prstGeom>
        <a:noFill/>
        <a:ln w="9525">
          <a:noFill/>
        </a:ln>
      </xdr:spPr>
    </xdr:sp>
    <xdr:clientData/>
  </xdr:twoCellAnchor>
  <xdr:twoCellAnchor editAs="oneCell">
    <xdr:from>
      <xdr:col>8</xdr:col>
      <xdr:colOff>0</xdr:colOff>
      <xdr:row>8</xdr:row>
      <xdr:rowOff>0</xdr:rowOff>
    </xdr:from>
    <xdr:to>
      <xdr:col>8</xdr:col>
      <xdr:colOff>558165</xdr:colOff>
      <xdr:row>26</xdr:row>
      <xdr:rowOff>253365</xdr:rowOff>
    </xdr:to>
    <xdr:sp>
      <xdr:nvSpPr>
        <xdr:cNvPr id="20" name="Text Box 31"/>
        <xdr:cNvSpPr/>
      </xdr:nvSpPr>
      <xdr:spPr>
        <a:xfrm>
          <a:off x="11078210" y="2425700"/>
          <a:ext cx="558165" cy="25336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0"/>
  <sheetViews>
    <sheetView tabSelected="1" zoomScale="50" zoomScaleNormal="50" workbookViewId="0">
      <selection activeCell="A2" sqref="A2:P2"/>
    </sheetView>
  </sheetViews>
  <sheetFormatPr defaultColWidth="9" defaultRowHeight="14.25"/>
  <cols>
    <col min="1" max="1" width="5.75" style="4" customWidth="1"/>
    <col min="2" max="2" width="26.875" style="1" customWidth="1"/>
    <col min="3" max="3" width="6.375" style="4" customWidth="1"/>
    <col min="4" max="4" width="39.5833333333333" style="4" customWidth="1"/>
    <col min="5" max="5" width="20" style="5" customWidth="1"/>
    <col min="6" max="7" width="10.775" style="4" customWidth="1"/>
    <col min="8" max="8" width="25.25" style="5" customWidth="1"/>
    <col min="9" max="10" width="10.3166666666667" style="4" customWidth="1"/>
    <col min="11" max="11" width="11.7916666666667" style="4" customWidth="1"/>
    <col min="12" max="12" width="10.3166666666667" style="4" customWidth="1"/>
    <col min="13" max="13" width="11.7916666666667" style="4" customWidth="1"/>
    <col min="14" max="14" width="16.6666666666667" style="1" customWidth="1"/>
    <col min="15" max="15" width="14.125" style="1" customWidth="1"/>
    <col min="16" max="16" width="15.25" style="4" customWidth="1"/>
    <col min="17" max="16377" width="9" style="1"/>
  </cols>
  <sheetData>
    <row r="1" s="1" customFormat="1" spans="1:16">
      <c r="A1" s="5"/>
      <c r="B1" s="5"/>
      <c r="C1" s="6"/>
      <c r="D1" s="6"/>
      <c r="E1" s="7"/>
      <c r="F1" s="6"/>
      <c r="G1" s="6"/>
      <c r="H1" s="7"/>
      <c r="I1" s="6"/>
      <c r="J1" s="6"/>
      <c r="K1" s="6"/>
      <c r="L1" s="6"/>
      <c r="M1" s="6"/>
      <c r="N1" s="9"/>
      <c r="O1" s="9"/>
      <c r="P1" s="6"/>
    </row>
    <row r="2" s="1" customFormat="1" ht="36.75" customHeight="1" spans="1:16">
      <c r="A2" s="8" t="s">
        <v>0</v>
      </c>
      <c r="B2" s="8"/>
      <c r="C2" s="8"/>
      <c r="D2" s="8"/>
      <c r="E2" s="8"/>
      <c r="F2" s="8"/>
      <c r="G2" s="8"/>
      <c r="H2" s="8"/>
      <c r="I2" s="8"/>
      <c r="J2" s="8"/>
      <c r="K2" s="8"/>
      <c r="L2" s="8"/>
      <c r="M2" s="8"/>
      <c r="N2" s="8"/>
      <c r="O2" s="8"/>
      <c r="P2" s="8"/>
    </row>
    <row r="3" s="1" customFormat="1" ht="15" customHeight="1" spans="1:16">
      <c r="A3" s="4"/>
      <c r="B3" s="9"/>
      <c r="C3" s="6"/>
      <c r="D3" s="6"/>
      <c r="E3" s="7"/>
      <c r="F3" s="6"/>
      <c r="G3" s="6"/>
      <c r="H3" s="7"/>
      <c r="I3" s="4"/>
      <c r="J3" s="4"/>
      <c r="K3" s="4"/>
      <c r="L3" s="4"/>
      <c r="M3" s="4"/>
      <c r="N3" s="38" t="s">
        <v>1</v>
      </c>
      <c r="O3" s="38"/>
      <c r="P3" s="39"/>
    </row>
    <row r="4" s="1" customFormat="1" ht="46" customHeight="1" spans="1:16">
      <c r="A4" s="10" t="s">
        <v>2</v>
      </c>
      <c r="B4" s="11" t="s">
        <v>3</v>
      </c>
      <c r="C4" s="12" t="s">
        <v>4</v>
      </c>
      <c r="D4" s="12" t="s">
        <v>5</v>
      </c>
      <c r="E4" s="12" t="s">
        <v>6</v>
      </c>
      <c r="F4" s="12" t="s">
        <v>7</v>
      </c>
      <c r="G4" s="12" t="s">
        <v>8</v>
      </c>
      <c r="H4" s="12" t="s">
        <v>9</v>
      </c>
      <c r="I4" s="40" t="s">
        <v>10</v>
      </c>
      <c r="J4" s="41" t="s">
        <v>11</v>
      </c>
      <c r="K4" s="41"/>
      <c r="L4" s="41" t="s">
        <v>12</v>
      </c>
      <c r="M4" s="41"/>
      <c r="N4" s="40" t="s">
        <v>13</v>
      </c>
      <c r="O4" s="40" t="s">
        <v>14</v>
      </c>
      <c r="P4" s="42" t="s">
        <v>15</v>
      </c>
    </row>
    <row r="5" s="1" customFormat="1" ht="79" customHeight="1" spans="1:16">
      <c r="A5" s="13"/>
      <c r="B5" s="14"/>
      <c r="C5" s="15"/>
      <c r="D5" s="15"/>
      <c r="E5" s="15"/>
      <c r="F5" s="15"/>
      <c r="G5" s="15"/>
      <c r="H5" s="16"/>
      <c r="I5" s="43"/>
      <c r="J5" s="41" t="s">
        <v>16</v>
      </c>
      <c r="K5" s="41" t="s">
        <v>17</v>
      </c>
      <c r="L5" s="41" t="s">
        <v>18</v>
      </c>
      <c r="M5" s="41" t="s">
        <v>19</v>
      </c>
      <c r="N5" s="44"/>
      <c r="O5" s="44"/>
      <c r="P5" s="42"/>
    </row>
    <row r="6" s="1" customFormat="1" ht="32" hidden="1" customHeight="1" spans="1:16">
      <c r="A6" s="17"/>
      <c r="B6" s="18" t="s">
        <v>20</v>
      </c>
      <c r="C6" s="19"/>
      <c r="D6" s="20"/>
      <c r="E6" s="21"/>
      <c r="F6" s="19"/>
      <c r="G6" s="19"/>
      <c r="H6" s="22" t="s">
        <v>21</v>
      </c>
      <c r="I6" s="45" t="e">
        <f>#REF!+#REF!+#REF!+#REF!+#REF!+I9+#REF!+#REF!+#REF!+#REF!</f>
        <v>#REF!</v>
      </c>
      <c r="J6" s="46" t="e">
        <f>#REF!+#REF!+#REF!+#REF!+#REF!+J9+#REF!+#REF!+#REF!+#REF!</f>
        <v>#REF!</v>
      </c>
      <c r="K6" s="46" t="e">
        <f>#REF!+#REF!+#REF!+#REF!+#REF!+K9+#REF!+#REF!+#REF!+#REF!</f>
        <v>#REF!</v>
      </c>
      <c r="L6" s="46" t="e">
        <f>#REF!+#REF!+#REF!+#REF!+#REF!+L9+#REF!+#REF!+#REF!+#REF!</f>
        <v>#REF!</v>
      </c>
      <c r="M6" s="46" t="e">
        <f>#REF!+#REF!+#REF!+#REF!+#REF!+M9+#REF!+#REF!+#REF!+#REF!</f>
        <v>#REF!</v>
      </c>
      <c r="N6" s="17"/>
      <c r="O6" s="17"/>
      <c r="P6" s="45"/>
    </row>
    <row r="7" s="1" customFormat="1" ht="32" hidden="1" customHeight="1" spans="1:16">
      <c r="A7" s="23"/>
      <c r="B7" s="24"/>
      <c r="C7" s="23"/>
      <c r="D7" s="25"/>
      <c r="E7" s="21"/>
      <c r="F7" s="23"/>
      <c r="G7" s="23"/>
      <c r="H7" s="21" t="s">
        <v>22</v>
      </c>
      <c r="I7" s="45" t="e">
        <f>#REF!+#REF!+#REF!+#REF!+#REF!+I10+#REF!+#REF!+#REF!+#REF!</f>
        <v>#REF!</v>
      </c>
      <c r="J7" s="47"/>
      <c r="K7" s="47"/>
      <c r="L7" s="47"/>
      <c r="M7" s="47"/>
      <c r="N7" s="23"/>
      <c r="O7" s="23"/>
      <c r="P7" s="45"/>
    </row>
    <row r="8" s="1" customFormat="1" ht="28" hidden="1" customHeight="1" spans="1:16">
      <c r="A8" s="23"/>
      <c r="B8" s="24"/>
      <c r="C8" s="23"/>
      <c r="D8" s="25"/>
      <c r="E8" s="21"/>
      <c r="F8" s="23"/>
      <c r="G8" s="23"/>
      <c r="H8" s="26" t="s">
        <v>23</v>
      </c>
      <c r="I8" s="45" t="e">
        <f>#REF!+#REF!+#REF!+#REF!+#REF!+I11+#REF!+#REF!+#REF!+#REF!</f>
        <v>#REF!</v>
      </c>
      <c r="J8" s="47"/>
      <c r="K8" s="47"/>
      <c r="L8" s="47"/>
      <c r="M8" s="47"/>
      <c r="N8" s="23"/>
      <c r="O8" s="23"/>
      <c r="P8" s="45"/>
    </row>
    <row r="9" s="1" customFormat="1" ht="76" hidden="1" customHeight="1" spans="1:16">
      <c r="A9" s="27"/>
      <c r="B9" s="28" t="s">
        <v>24</v>
      </c>
      <c r="C9" s="29"/>
      <c r="D9" s="28" t="s">
        <v>25</v>
      </c>
      <c r="E9" s="28"/>
      <c r="F9" s="29"/>
      <c r="G9" s="29"/>
      <c r="H9" s="28" t="s">
        <v>21</v>
      </c>
      <c r="I9" s="48">
        <f t="shared" ref="I9:M9" si="0">I12+I57+I27+I45+I69</f>
        <v>6091</v>
      </c>
      <c r="J9" s="49">
        <f t="shared" si="0"/>
        <v>862</v>
      </c>
      <c r="K9" s="49">
        <f t="shared" si="0"/>
        <v>100</v>
      </c>
      <c r="L9" s="49">
        <f t="shared" si="0"/>
        <v>1104</v>
      </c>
      <c r="M9" s="49">
        <f t="shared" si="0"/>
        <v>163</v>
      </c>
      <c r="N9" s="29"/>
      <c r="O9" s="29"/>
      <c r="P9" s="29"/>
    </row>
    <row r="10" s="1" customFormat="1" ht="76" hidden="1" customHeight="1" spans="1:16">
      <c r="A10" s="27"/>
      <c r="B10" s="28"/>
      <c r="C10" s="29"/>
      <c r="D10" s="28"/>
      <c r="E10" s="28"/>
      <c r="F10" s="29"/>
      <c r="G10" s="29"/>
      <c r="H10" s="28" t="s">
        <v>22</v>
      </c>
      <c r="I10" s="48">
        <f>I13+I58+I28+I46+I70</f>
        <v>6032</v>
      </c>
      <c r="J10" s="49"/>
      <c r="K10" s="49"/>
      <c r="L10" s="49"/>
      <c r="M10" s="49"/>
      <c r="N10" s="29"/>
      <c r="O10" s="29"/>
      <c r="P10" s="29"/>
    </row>
    <row r="11" s="1" customFormat="1" ht="76" hidden="1" customHeight="1" spans="1:16">
      <c r="A11" s="27"/>
      <c r="B11" s="28"/>
      <c r="C11" s="29"/>
      <c r="D11" s="28"/>
      <c r="E11" s="28"/>
      <c r="F11" s="29"/>
      <c r="G11" s="29"/>
      <c r="H11" s="28" t="s">
        <v>23</v>
      </c>
      <c r="I11" s="48">
        <f>I14+I59+I29+I47+I71</f>
        <v>59</v>
      </c>
      <c r="J11" s="49"/>
      <c r="K11" s="49"/>
      <c r="L11" s="49"/>
      <c r="M11" s="49"/>
      <c r="N11" s="29"/>
      <c r="O11" s="29"/>
      <c r="P11" s="29"/>
    </row>
    <row r="12" s="1" customFormat="1" ht="25" hidden="1" customHeight="1" spans="1:16">
      <c r="A12" s="30" t="s">
        <v>26</v>
      </c>
      <c r="B12" s="31" t="s">
        <v>27</v>
      </c>
      <c r="C12" s="32"/>
      <c r="D12" s="33" t="s">
        <v>28</v>
      </c>
      <c r="E12" s="33"/>
      <c r="F12" s="32"/>
      <c r="G12" s="32"/>
      <c r="H12" s="33" t="s">
        <v>21</v>
      </c>
      <c r="I12" s="50">
        <v>1763</v>
      </c>
      <c r="J12" s="51">
        <f t="shared" ref="J12:M12" si="1">J15+J18+J21+J24</f>
        <v>200</v>
      </c>
      <c r="K12" s="51">
        <f t="shared" si="1"/>
        <v>21</v>
      </c>
      <c r="L12" s="51">
        <f t="shared" si="1"/>
        <v>320</v>
      </c>
      <c r="M12" s="51">
        <f t="shared" si="1"/>
        <v>51</v>
      </c>
      <c r="N12" s="32"/>
      <c r="O12" s="32"/>
      <c r="P12" s="32"/>
    </row>
    <row r="13" s="1" customFormat="1" ht="25" hidden="1" customHeight="1" spans="1:16">
      <c r="A13" s="30"/>
      <c r="B13" s="31"/>
      <c r="C13" s="32"/>
      <c r="D13" s="33"/>
      <c r="E13" s="33"/>
      <c r="F13" s="32"/>
      <c r="G13" s="32"/>
      <c r="H13" s="33" t="s">
        <v>22</v>
      </c>
      <c r="I13" s="50">
        <v>1763</v>
      </c>
      <c r="J13" s="51"/>
      <c r="K13" s="51"/>
      <c r="L13" s="51"/>
      <c r="M13" s="51"/>
      <c r="N13" s="32"/>
      <c r="O13" s="32"/>
      <c r="P13" s="32"/>
    </row>
    <row r="14" s="1" customFormat="1" ht="25" hidden="1" customHeight="1" spans="1:16">
      <c r="A14" s="30"/>
      <c r="B14" s="31"/>
      <c r="C14" s="32"/>
      <c r="D14" s="33"/>
      <c r="E14" s="33"/>
      <c r="F14" s="32"/>
      <c r="G14" s="32"/>
      <c r="H14" s="33" t="s">
        <v>23</v>
      </c>
      <c r="I14" s="50"/>
      <c r="J14" s="51"/>
      <c r="K14" s="51"/>
      <c r="L14" s="51"/>
      <c r="M14" s="51"/>
      <c r="N14" s="32"/>
      <c r="O14" s="32"/>
      <c r="P14" s="32"/>
    </row>
    <row r="15" s="1" customFormat="1" ht="25" hidden="1" customHeight="1" spans="1:16">
      <c r="A15" s="30">
        <v>1</v>
      </c>
      <c r="B15" s="34" t="s">
        <v>29</v>
      </c>
      <c r="C15" s="32" t="s">
        <v>30</v>
      </c>
      <c r="D15" s="33" t="s">
        <v>31</v>
      </c>
      <c r="E15" s="32" t="s">
        <v>32</v>
      </c>
      <c r="F15" s="32" t="s">
        <v>33</v>
      </c>
      <c r="G15" s="32" t="s">
        <v>33</v>
      </c>
      <c r="H15" s="33" t="s">
        <v>21</v>
      </c>
      <c r="I15" s="50">
        <v>395</v>
      </c>
      <c r="J15" s="51">
        <v>45</v>
      </c>
      <c r="K15" s="51">
        <v>6</v>
      </c>
      <c r="L15" s="51">
        <v>72</v>
      </c>
      <c r="M15" s="51">
        <v>14</v>
      </c>
      <c r="N15" s="32" t="s">
        <v>34</v>
      </c>
      <c r="O15" s="32" t="s">
        <v>35</v>
      </c>
      <c r="P15" s="32"/>
    </row>
    <row r="16" s="1" customFormat="1" ht="25" hidden="1" customHeight="1" spans="1:16">
      <c r="A16" s="30"/>
      <c r="B16" s="34"/>
      <c r="C16" s="32"/>
      <c r="D16" s="33"/>
      <c r="E16" s="32"/>
      <c r="F16" s="32"/>
      <c r="G16" s="32"/>
      <c r="H16" s="33" t="s">
        <v>22</v>
      </c>
      <c r="I16" s="50">
        <v>395</v>
      </c>
      <c r="J16" s="51"/>
      <c r="K16" s="51"/>
      <c r="L16" s="51"/>
      <c r="M16" s="51"/>
      <c r="N16" s="32"/>
      <c r="O16" s="32"/>
      <c r="P16" s="32"/>
    </row>
    <row r="17" s="1" customFormat="1" ht="25" hidden="1" customHeight="1" spans="1:16">
      <c r="A17" s="30"/>
      <c r="B17" s="34"/>
      <c r="C17" s="32"/>
      <c r="D17" s="33"/>
      <c r="E17" s="32"/>
      <c r="F17" s="32"/>
      <c r="G17" s="32"/>
      <c r="H17" s="33" t="s">
        <v>23</v>
      </c>
      <c r="I17" s="50"/>
      <c r="J17" s="51"/>
      <c r="K17" s="51"/>
      <c r="L17" s="51"/>
      <c r="M17" s="51"/>
      <c r="N17" s="32"/>
      <c r="O17" s="32"/>
      <c r="P17" s="32"/>
    </row>
    <row r="18" s="1" customFormat="1" ht="25" hidden="1" customHeight="1" spans="1:16">
      <c r="A18" s="30">
        <v>2</v>
      </c>
      <c r="B18" s="34" t="s">
        <v>36</v>
      </c>
      <c r="C18" s="32" t="s">
        <v>30</v>
      </c>
      <c r="D18" s="33" t="s">
        <v>37</v>
      </c>
      <c r="E18" s="32" t="s">
        <v>32</v>
      </c>
      <c r="F18" s="32" t="s">
        <v>33</v>
      </c>
      <c r="G18" s="32" t="s">
        <v>33</v>
      </c>
      <c r="H18" s="33" t="s">
        <v>21</v>
      </c>
      <c r="I18" s="50">
        <v>390</v>
      </c>
      <c r="J18" s="51">
        <v>45</v>
      </c>
      <c r="K18" s="51">
        <v>5</v>
      </c>
      <c r="L18" s="51">
        <v>71</v>
      </c>
      <c r="M18" s="51">
        <v>10</v>
      </c>
      <c r="N18" s="32" t="s">
        <v>34</v>
      </c>
      <c r="O18" s="32" t="s">
        <v>35</v>
      </c>
      <c r="P18" s="32"/>
    </row>
    <row r="19" s="1" customFormat="1" ht="25" hidden="1" customHeight="1" spans="1:16">
      <c r="A19" s="30"/>
      <c r="B19" s="34"/>
      <c r="C19" s="32"/>
      <c r="D19" s="33"/>
      <c r="E19" s="32"/>
      <c r="F19" s="32"/>
      <c r="G19" s="32"/>
      <c r="H19" s="33" t="s">
        <v>22</v>
      </c>
      <c r="I19" s="50">
        <v>390</v>
      </c>
      <c r="J19" s="51"/>
      <c r="K19" s="51"/>
      <c r="L19" s="51"/>
      <c r="M19" s="51"/>
      <c r="N19" s="32"/>
      <c r="O19" s="32"/>
      <c r="P19" s="32"/>
    </row>
    <row r="20" s="1" customFormat="1" ht="25" hidden="1" customHeight="1" spans="1:16">
      <c r="A20" s="30"/>
      <c r="B20" s="34"/>
      <c r="C20" s="32"/>
      <c r="D20" s="33"/>
      <c r="E20" s="32"/>
      <c r="F20" s="32"/>
      <c r="G20" s="32"/>
      <c r="H20" s="33" t="s">
        <v>23</v>
      </c>
      <c r="I20" s="50"/>
      <c r="J20" s="51"/>
      <c r="K20" s="51"/>
      <c r="L20" s="51"/>
      <c r="M20" s="51"/>
      <c r="N20" s="32"/>
      <c r="O20" s="32"/>
      <c r="P20" s="32"/>
    </row>
    <row r="21" s="1" customFormat="1" ht="25" hidden="1" customHeight="1" spans="1:16">
      <c r="A21" s="30">
        <v>3</v>
      </c>
      <c r="B21" s="34" t="s">
        <v>38</v>
      </c>
      <c r="C21" s="32" t="s">
        <v>30</v>
      </c>
      <c r="D21" s="33" t="s">
        <v>39</v>
      </c>
      <c r="E21" s="32" t="s">
        <v>32</v>
      </c>
      <c r="F21" s="32" t="s">
        <v>33</v>
      </c>
      <c r="G21" s="32" t="s">
        <v>33</v>
      </c>
      <c r="H21" s="33" t="s">
        <v>21</v>
      </c>
      <c r="I21" s="50">
        <v>395</v>
      </c>
      <c r="J21" s="51">
        <v>45</v>
      </c>
      <c r="K21" s="51">
        <v>5</v>
      </c>
      <c r="L21" s="51">
        <v>72</v>
      </c>
      <c r="M21" s="51">
        <v>15</v>
      </c>
      <c r="N21" s="32" t="s">
        <v>34</v>
      </c>
      <c r="O21" s="32" t="s">
        <v>35</v>
      </c>
      <c r="P21" s="32"/>
    </row>
    <row r="22" s="1" customFormat="1" ht="25" hidden="1" customHeight="1" spans="1:16">
      <c r="A22" s="30"/>
      <c r="B22" s="34"/>
      <c r="C22" s="32"/>
      <c r="D22" s="33"/>
      <c r="E22" s="32"/>
      <c r="F22" s="32"/>
      <c r="G22" s="32"/>
      <c r="H22" s="33" t="s">
        <v>22</v>
      </c>
      <c r="I22" s="50">
        <v>395</v>
      </c>
      <c r="J22" s="51"/>
      <c r="K22" s="51"/>
      <c r="L22" s="51"/>
      <c r="M22" s="51"/>
      <c r="N22" s="32"/>
      <c r="O22" s="32"/>
      <c r="P22" s="32"/>
    </row>
    <row r="23" s="1" customFormat="1" ht="25" hidden="1" customHeight="1" spans="1:16">
      <c r="A23" s="30"/>
      <c r="B23" s="34"/>
      <c r="C23" s="32"/>
      <c r="D23" s="33"/>
      <c r="E23" s="32"/>
      <c r="F23" s="32"/>
      <c r="G23" s="32"/>
      <c r="H23" s="33" t="s">
        <v>23</v>
      </c>
      <c r="I23" s="50"/>
      <c r="J23" s="51"/>
      <c r="K23" s="51"/>
      <c r="L23" s="51"/>
      <c r="M23" s="51"/>
      <c r="N23" s="32"/>
      <c r="O23" s="32"/>
      <c r="P23" s="32"/>
    </row>
    <row r="24" s="1" customFormat="1" ht="25" hidden="1" customHeight="1" spans="1:16">
      <c r="A24" s="30">
        <v>4</v>
      </c>
      <c r="B24" s="34" t="s">
        <v>40</v>
      </c>
      <c r="C24" s="32" t="s">
        <v>30</v>
      </c>
      <c r="D24" s="33" t="s">
        <v>41</v>
      </c>
      <c r="E24" s="32" t="s">
        <v>32</v>
      </c>
      <c r="F24" s="32" t="s">
        <v>33</v>
      </c>
      <c r="G24" s="32" t="s">
        <v>33</v>
      </c>
      <c r="H24" s="33" t="s">
        <v>21</v>
      </c>
      <c r="I24" s="50">
        <v>583</v>
      </c>
      <c r="J24" s="51">
        <v>65</v>
      </c>
      <c r="K24" s="51">
        <v>5</v>
      </c>
      <c r="L24" s="51">
        <v>105</v>
      </c>
      <c r="M24" s="51">
        <v>12</v>
      </c>
      <c r="N24" s="32" t="s">
        <v>42</v>
      </c>
      <c r="O24" s="32" t="s">
        <v>35</v>
      </c>
      <c r="P24" s="32"/>
    </row>
    <row r="25" s="1" customFormat="1" ht="25" hidden="1" customHeight="1" spans="1:16">
      <c r="A25" s="30"/>
      <c r="B25" s="34"/>
      <c r="C25" s="32"/>
      <c r="D25" s="33"/>
      <c r="E25" s="32"/>
      <c r="F25" s="32"/>
      <c r="G25" s="32"/>
      <c r="H25" s="33" t="s">
        <v>22</v>
      </c>
      <c r="I25" s="50">
        <v>583</v>
      </c>
      <c r="J25" s="51"/>
      <c r="K25" s="51"/>
      <c r="L25" s="51"/>
      <c r="M25" s="51"/>
      <c r="N25" s="32"/>
      <c r="O25" s="32"/>
      <c r="P25" s="32"/>
    </row>
    <row r="26" s="1" customFormat="1" ht="25" hidden="1" customHeight="1" spans="1:16">
      <c r="A26" s="30"/>
      <c r="B26" s="34"/>
      <c r="C26" s="32"/>
      <c r="D26" s="33"/>
      <c r="E26" s="32"/>
      <c r="F26" s="32"/>
      <c r="G26" s="32"/>
      <c r="H26" s="33" t="s">
        <v>23</v>
      </c>
      <c r="I26" s="50"/>
      <c r="J26" s="51"/>
      <c r="K26" s="51"/>
      <c r="L26" s="51"/>
      <c r="M26" s="51"/>
      <c r="N26" s="32"/>
      <c r="O26" s="32"/>
      <c r="P26" s="32"/>
    </row>
    <row r="27" s="1" customFormat="1" ht="36" customHeight="1" spans="1:16">
      <c r="A27" s="30" t="s">
        <v>26</v>
      </c>
      <c r="B27" s="32" t="s">
        <v>43</v>
      </c>
      <c r="C27" s="32"/>
      <c r="D27" s="33" t="s">
        <v>44</v>
      </c>
      <c r="E27" s="33"/>
      <c r="F27" s="32"/>
      <c r="G27" s="32"/>
      <c r="H27" s="33" t="s">
        <v>21</v>
      </c>
      <c r="I27" s="50">
        <f t="shared" ref="I27:M27" si="2">I30+I33+I36+I39+I42</f>
        <v>1110</v>
      </c>
      <c r="J27" s="51">
        <f t="shared" si="2"/>
        <v>185</v>
      </c>
      <c r="K27" s="51">
        <f t="shared" si="2"/>
        <v>8</v>
      </c>
      <c r="L27" s="51">
        <f t="shared" si="2"/>
        <v>193</v>
      </c>
      <c r="M27" s="51">
        <f t="shared" si="2"/>
        <v>13</v>
      </c>
      <c r="N27" s="32"/>
      <c r="O27" s="32"/>
      <c r="P27" s="32"/>
    </row>
    <row r="28" s="1" customFormat="1" ht="36" customHeight="1" spans="1:16">
      <c r="A28" s="30"/>
      <c r="B28" s="32"/>
      <c r="C28" s="32"/>
      <c r="D28" s="33"/>
      <c r="E28" s="33"/>
      <c r="F28" s="32"/>
      <c r="G28" s="32"/>
      <c r="H28" s="33" t="s">
        <v>22</v>
      </c>
      <c r="I28" s="50">
        <f>I31+I34+I37+I40+I43</f>
        <v>1051</v>
      </c>
      <c r="J28" s="51"/>
      <c r="K28" s="51"/>
      <c r="L28" s="51"/>
      <c r="M28" s="51"/>
      <c r="N28" s="32"/>
      <c r="O28" s="32"/>
      <c r="P28" s="32"/>
    </row>
    <row r="29" s="1" customFormat="1" ht="36" customHeight="1" spans="1:16">
      <c r="A29" s="30"/>
      <c r="B29" s="32"/>
      <c r="C29" s="32"/>
      <c r="D29" s="33"/>
      <c r="E29" s="33"/>
      <c r="F29" s="32"/>
      <c r="G29" s="32"/>
      <c r="H29" s="33" t="s">
        <v>23</v>
      </c>
      <c r="I29" s="50">
        <f>I32+I35+I38+I41+I44</f>
        <v>59</v>
      </c>
      <c r="J29" s="51"/>
      <c r="K29" s="51"/>
      <c r="L29" s="51"/>
      <c r="M29" s="51"/>
      <c r="N29" s="32"/>
      <c r="O29" s="32"/>
      <c r="P29" s="32"/>
    </row>
    <row r="30" s="1" customFormat="1" ht="36" customHeight="1" spans="1:16">
      <c r="A30" s="30">
        <v>1</v>
      </c>
      <c r="B30" s="32" t="s">
        <v>45</v>
      </c>
      <c r="C30" s="32" t="s">
        <v>30</v>
      </c>
      <c r="D30" s="32" t="s">
        <v>46</v>
      </c>
      <c r="E30" s="32" t="s">
        <v>32</v>
      </c>
      <c r="F30" s="32">
        <v>2022</v>
      </c>
      <c r="G30" s="32">
        <v>2022</v>
      </c>
      <c r="H30" s="33" t="s">
        <v>21</v>
      </c>
      <c r="I30" s="50">
        <f>I31+I32</f>
        <v>201</v>
      </c>
      <c r="J30" s="52" t="s">
        <v>47</v>
      </c>
      <c r="K30" s="51">
        <v>2</v>
      </c>
      <c r="L30" s="51">
        <v>36</v>
      </c>
      <c r="M30" s="51">
        <v>2</v>
      </c>
      <c r="N30" s="32" t="s">
        <v>48</v>
      </c>
      <c r="O30" s="32" t="s">
        <v>49</v>
      </c>
      <c r="P30" s="32"/>
    </row>
    <row r="31" s="1" customFormat="1" ht="36" customHeight="1" spans="1:16">
      <c r="A31" s="30"/>
      <c r="B31" s="32"/>
      <c r="C31" s="32"/>
      <c r="D31" s="32"/>
      <c r="E31" s="32"/>
      <c r="F31" s="32"/>
      <c r="G31" s="32"/>
      <c r="H31" s="33" t="s">
        <v>22</v>
      </c>
      <c r="I31" s="50">
        <v>191</v>
      </c>
      <c r="J31" s="52"/>
      <c r="K31" s="51"/>
      <c r="L31" s="51"/>
      <c r="M31" s="51"/>
      <c r="N31" s="32"/>
      <c r="O31" s="32"/>
      <c r="P31" s="32"/>
    </row>
    <row r="32" s="1" customFormat="1" ht="36" customHeight="1" spans="1:16">
      <c r="A32" s="30"/>
      <c r="B32" s="32"/>
      <c r="C32" s="32"/>
      <c r="D32" s="32"/>
      <c r="E32" s="32"/>
      <c r="F32" s="32"/>
      <c r="G32" s="32"/>
      <c r="H32" s="33" t="s">
        <v>23</v>
      </c>
      <c r="I32" s="50">
        <v>10</v>
      </c>
      <c r="J32" s="52"/>
      <c r="K32" s="51"/>
      <c r="L32" s="51"/>
      <c r="M32" s="51"/>
      <c r="N32" s="32"/>
      <c r="O32" s="32"/>
      <c r="P32" s="32"/>
    </row>
    <row r="33" s="1" customFormat="1" ht="36" customHeight="1" spans="1:16">
      <c r="A33" s="30">
        <v>2</v>
      </c>
      <c r="B33" s="32" t="s">
        <v>50</v>
      </c>
      <c r="C33" s="32" t="s">
        <v>30</v>
      </c>
      <c r="D33" s="32" t="s">
        <v>51</v>
      </c>
      <c r="E33" s="32" t="s">
        <v>32</v>
      </c>
      <c r="F33" s="32">
        <v>2022</v>
      </c>
      <c r="G33" s="32">
        <v>2022</v>
      </c>
      <c r="H33" s="33" t="s">
        <v>21</v>
      </c>
      <c r="I33" s="50">
        <f>I34+I35</f>
        <v>210</v>
      </c>
      <c r="J33" s="52" t="s">
        <v>47</v>
      </c>
      <c r="K33" s="51">
        <v>2</v>
      </c>
      <c r="L33" s="51">
        <v>36</v>
      </c>
      <c r="M33" s="51">
        <v>2</v>
      </c>
      <c r="N33" s="32" t="s">
        <v>52</v>
      </c>
      <c r="O33" s="32" t="s">
        <v>49</v>
      </c>
      <c r="P33" s="32"/>
    </row>
    <row r="34" s="1" customFormat="1" ht="36" customHeight="1" spans="1:16">
      <c r="A34" s="30"/>
      <c r="B34" s="32"/>
      <c r="C34" s="32"/>
      <c r="D34" s="32"/>
      <c r="E34" s="32"/>
      <c r="F34" s="32"/>
      <c r="G34" s="32"/>
      <c r="H34" s="33" t="s">
        <v>22</v>
      </c>
      <c r="I34" s="50">
        <v>200</v>
      </c>
      <c r="J34" s="52"/>
      <c r="K34" s="51"/>
      <c r="L34" s="51"/>
      <c r="M34" s="51"/>
      <c r="N34" s="32"/>
      <c r="O34" s="32"/>
      <c r="P34" s="32"/>
    </row>
    <row r="35" s="1" customFormat="1" ht="36" customHeight="1" spans="1:16">
      <c r="A35" s="30"/>
      <c r="B35" s="32"/>
      <c r="C35" s="32"/>
      <c r="D35" s="32"/>
      <c r="E35" s="32"/>
      <c r="F35" s="32"/>
      <c r="G35" s="32"/>
      <c r="H35" s="33" t="s">
        <v>23</v>
      </c>
      <c r="I35" s="50">
        <v>10</v>
      </c>
      <c r="J35" s="52"/>
      <c r="K35" s="51"/>
      <c r="L35" s="51"/>
      <c r="M35" s="51"/>
      <c r="N35" s="32"/>
      <c r="O35" s="32"/>
      <c r="P35" s="32"/>
    </row>
    <row r="36" s="1" customFormat="1" ht="36" customHeight="1" spans="1:16">
      <c r="A36" s="30">
        <v>3</v>
      </c>
      <c r="B36" s="32" t="s">
        <v>53</v>
      </c>
      <c r="C36" s="32" t="s">
        <v>30</v>
      </c>
      <c r="D36" s="32" t="s">
        <v>54</v>
      </c>
      <c r="E36" s="32" t="s">
        <v>32</v>
      </c>
      <c r="F36" s="32">
        <v>2022</v>
      </c>
      <c r="G36" s="32">
        <v>2022</v>
      </c>
      <c r="H36" s="33" t="s">
        <v>21</v>
      </c>
      <c r="I36" s="50">
        <f>I37+I38</f>
        <v>206</v>
      </c>
      <c r="J36" s="52" t="s">
        <v>55</v>
      </c>
      <c r="K36" s="51">
        <v>1</v>
      </c>
      <c r="L36" s="51">
        <v>36</v>
      </c>
      <c r="M36" s="51">
        <v>1</v>
      </c>
      <c r="N36" s="32" t="s">
        <v>56</v>
      </c>
      <c r="O36" s="32" t="s">
        <v>49</v>
      </c>
      <c r="P36" s="32"/>
    </row>
    <row r="37" s="1" customFormat="1" ht="36" customHeight="1" spans="1:16">
      <c r="A37" s="30"/>
      <c r="B37" s="32"/>
      <c r="C37" s="32"/>
      <c r="D37" s="32"/>
      <c r="E37" s="32"/>
      <c r="F37" s="32"/>
      <c r="G37" s="32"/>
      <c r="H37" s="33" t="s">
        <v>22</v>
      </c>
      <c r="I37" s="50">
        <v>196</v>
      </c>
      <c r="J37" s="52"/>
      <c r="K37" s="51"/>
      <c r="L37" s="51"/>
      <c r="M37" s="51"/>
      <c r="N37" s="32"/>
      <c r="O37" s="32"/>
      <c r="P37" s="32"/>
    </row>
    <row r="38" s="1" customFormat="1" ht="36" customHeight="1" spans="1:16">
      <c r="A38" s="30"/>
      <c r="B38" s="32"/>
      <c r="C38" s="32"/>
      <c r="D38" s="32"/>
      <c r="E38" s="32"/>
      <c r="F38" s="32"/>
      <c r="G38" s="32"/>
      <c r="H38" s="33" t="s">
        <v>23</v>
      </c>
      <c r="I38" s="50">
        <v>10</v>
      </c>
      <c r="J38" s="52"/>
      <c r="K38" s="51"/>
      <c r="L38" s="51"/>
      <c r="M38" s="51"/>
      <c r="N38" s="32"/>
      <c r="O38" s="32"/>
      <c r="P38" s="32"/>
    </row>
    <row r="39" s="1" customFormat="1" ht="36" customHeight="1" spans="1:16">
      <c r="A39" s="30">
        <v>4</v>
      </c>
      <c r="B39" s="32" t="s">
        <v>57</v>
      </c>
      <c r="C39" s="32" t="s">
        <v>30</v>
      </c>
      <c r="D39" s="32" t="s">
        <v>58</v>
      </c>
      <c r="E39" s="32" t="s">
        <v>32</v>
      </c>
      <c r="F39" s="32">
        <v>2022</v>
      </c>
      <c r="G39" s="32">
        <v>2022</v>
      </c>
      <c r="H39" s="33" t="s">
        <v>21</v>
      </c>
      <c r="I39" s="50">
        <f>I40+I41</f>
        <v>343</v>
      </c>
      <c r="J39" s="52" t="s">
        <v>59</v>
      </c>
      <c r="K39" s="51">
        <v>3</v>
      </c>
      <c r="L39" s="51">
        <v>59</v>
      </c>
      <c r="M39" s="51">
        <v>8</v>
      </c>
      <c r="N39" s="32" t="s">
        <v>60</v>
      </c>
      <c r="O39" s="32" t="s">
        <v>49</v>
      </c>
      <c r="P39" s="32"/>
    </row>
    <row r="40" s="1" customFormat="1" ht="36" customHeight="1" spans="1:16">
      <c r="A40" s="30"/>
      <c r="B40" s="32"/>
      <c r="C40" s="32"/>
      <c r="D40" s="32"/>
      <c r="E40" s="32"/>
      <c r="F40" s="32"/>
      <c r="G40" s="32"/>
      <c r="H40" s="33" t="s">
        <v>22</v>
      </c>
      <c r="I40" s="50">
        <v>323</v>
      </c>
      <c r="J40" s="52"/>
      <c r="K40" s="51"/>
      <c r="L40" s="51"/>
      <c r="M40" s="51"/>
      <c r="N40" s="32"/>
      <c r="O40" s="32"/>
      <c r="P40" s="32"/>
    </row>
    <row r="41" s="1" customFormat="1" ht="36" customHeight="1" spans="1:16">
      <c r="A41" s="30"/>
      <c r="B41" s="32"/>
      <c r="C41" s="32"/>
      <c r="D41" s="32"/>
      <c r="E41" s="32"/>
      <c r="F41" s="32"/>
      <c r="G41" s="32"/>
      <c r="H41" s="33" t="s">
        <v>23</v>
      </c>
      <c r="I41" s="50">
        <v>20</v>
      </c>
      <c r="J41" s="52"/>
      <c r="K41" s="51"/>
      <c r="L41" s="51"/>
      <c r="M41" s="51"/>
      <c r="N41" s="32"/>
      <c r="O41" s="32"/>
      <c r="P41" s="32"/>
    </row>
    <row r="42" s="1" customFormat="1" ht="36" customHeight="1" spans="1:16">
      <c r="A42" s="30">
        <v>5</v>
      </c>
      <c r="B42" s="32" t="s">
        <v>61</v>
      </c>
      <c r="C42" s="32" t="s">
        <v>30</v>
      </c>
      <c r="D42" s="32" t="s">
        <v>62</v>
      </c>
      <c r="E42" s="32" t="s">
        <v>32</v>
      </c>
      <c r="F42" s="32">
        <v>2022</v>
      </c>
      <c r="G42" s="32">
        <v>2022</v>
      </c>
      <c r="H42" s="33" t="s">
        <v>21</v>
      </c>
      <c r="I42" s="50">
        <v>150</v>
      </c>
      <c r="J42" s="53" t="s">
        <v>55</v>
      </c>
      <c r="K42" s="54">
        <v>0</v>
      </c>
      <c r="L42" s="54">
        <v>26</v>
      </c>
      <c r="M42" s="54">
        <v>0</v>
      </c>
      <c r="N42" s="32" t="s">
        <v>63</v>
      </c>
      <c r="O42" s="32" t="s">
        <v>49</v>
      </c>
      <c r="P42" s="32"/>
    </row>
    <row r="43" s="1" customFormat="1" ht="36" customHeight="1" spans="1:16">
      <c r="A43" s="30"/>
      <c r="B43" s="32"/>
      <c r="C43" s="32"/>
      <c r="D43" s="32"/>
      <c r="E43" s="32"/>
      <c r="F43" s="32"/>
      <c r="G43" s="32"/>
      <c r="H43" s="33" t="s">
        <v>22</v>
      </c>
      <c r="I43" s="50">
        <v>141</v>
      </c>
      <c r="J43" s="53"/>
      <c r="K43" s="54"/>
      <c r="L43" s="54"/>
      <c r="M43" s="54"/>
      <c r="N43" s="32"/>
      <c r="O43" s="32"/>
      <c r="P43" s="32"/>
    </row>
    <row r="44" s="1" customFormat="1" ht="36" customHeight="1" spans="1:16">
      <c r="A44" s="30"/>
      <c r="B44" s="32"/>
      <c r="C44" s="32"/>
      <c r="D44" s="32"/>
      <c r="E44" s="32"/>
      <c r="F44" s="32"/>
      <c r="G44" s="32"/>
      <c r="H44" s="33" t="s">
        <v>23</v>
      </c>
      <c r="I44" s="50">
        <v>9</v>
      </c>
      <c r="J44" s="53"/>
      <c r="K44" s="54"/>
      <c r="L44" s="54"/>
      <c r="M44" s="54"/>
      <c r="N44" s="32"/>
      <c r="O44" s="32"/>
      <c r="P44" s="32"/>
    </row>
    <row r="45" s="1" customFormat="1" ht="25" hidden="1" customHeight="1" spans="1:16">
      <c r="A45" s="30" t="s">
        <v>64</v>
      </c>
      <c r="B45" s="31" t="s">
        <v>65</v>
      </c>
      <c r="C45" s="32"/>
      <c r="D45" s="33" t="s">
        <v>66</v>
      </c>
      <c r="E45" s="33"/>
      <c r="F45" s="32"/>
      <c r="G45" s="32"/>
      <c r="H45" s="33" t="s">
        <v>21</v>
      </c>
      <c r="I45" s="50">
        <v>1120</v>
      </c>
      <c r="J45" s="51">
        <f t="shared" ref="J45:M45" si="3">J48+J51+J54</f>
        <v>150</v>
      </c>
      <c r="K45" s="51">
        <f t="shared" si="3"/>
        <v>12</v>
      </c>
      <c r="L45" s="51">
        <f t="shared" si="3"/>
        <v>211</v>
      </c>
      <c r="M45" s="51">
        <f t="shared" si="3"/>
        <v>3</v>
      </c>
      <c r="N45" s="32"/>
      <c r="O45" s="32"/>
      <c r="P45" s="55"/>
    </row>
    <row r="46" s="1" customFormat="1" ht="25" hidden="1" customHeight="1" spans="1:16">
      <c r="A46" s="30"/>
      <c r="B46" s="31"/>
      <c r="C46" s="32"/>
      <c r="D46" s="33"/>
      <c r="E46" s="33"/>
      <c r="F46" s="32"/>
      <c r="G46" s="32"/>
      <c r="H46" s="33" t="s">
        <v>22</v>
      </c>
      <c r="I46" s="50">
        <v>1120</v>
      </c>
      <c r="J46" s="51"/>
      <c r="K46" s="51"/>
      <c r="L46" s="51"/>
      <c r="M46" s="51"/>
      <c r="N46" s="32"/>
      <c r="O46" s="32"/>
      <c r="P46" s="55"/>
    </row>
    <row r="47" s="1" customFormat="1" ht="25" hidden="1" customHeight="1" spans="1:16">
      <c r="A47" s="30"/>
      <c r="B47" s="31"/>
      <c r="C47" s="32"/>
      <c r="D47" s="33"/>
      <c r="E47" s="33"/>
      <c r="F47" s="32"/>
      <c r="G47" s="32"/>
      <c r="H47" s="33" t="s">
        <v>23</v>
      </c>
      <c r="I47" s="50"/>
      <c r="J47" s="51"/>
      <c r="K47" s="51"/>
      <c r="L47" s="51"/>
      <c r="M47" s="51"/>
      <c r="N47" s="32"/>
      <c r="O47" s="32"/>
      <c r="P47" s="55"/>
    </row>
    <row r="48" s="1" customFormat="1" ht="25" hidden="1" customHeight="1" spans="1:16">
      <c r="A48" s="30">
        <v>1</v>
      </c>
      <c r="B48" s="34" t="s">
        <v>67</v>
      </c>
      <c r="C48" s="32" t="s">
        <v>30</v>
      </c>
      <c r="D48" s="33" t="s">
        <v>68</v>
      </c>
      <c r="E48" s="32" t="s">
        <v>32</v>
      </c>
      <c r="F48" s="32">
        <v>2022</v>
      </c>
      <c r="G48" s="32">
        <v>2022</v>
      </c>
      <c r="H48" s="33" t="s">
        <v>21</v>
      </c>
      <c r="I48" s="50">
        <v>550</v>
      </c>
      <c r="J48" s="51">
        <v>60</v>
      </c>
      <c r="K48" s="51">
        <v>4</v>
      </c>
      <c r="L48" s="51">
        <v>103</v>
      </c>
      <c r="M48" s="51">
        <v>1</v>
      </c>
      <c r="N48" s="32" t="s">
        <v>69</v>
      </c>
      <c r="O48" s="32" t="s">
        <v>70</v>
      </c>
      <c r="P48" s="55"/>
    </row>
    <row r="49" s="1" customFormat="1" ht="25" hidden="1" customHeight="1" spans="1:16">
      <c r="A49" s="30"/>
      <c r="B49" s="34"/>
      <c r="C49" s="32"/>
      <c r="D49" s="33"/>
      <c r="E49" s="32"/>
      <c r="F49" s="32"/>
      <c r="G49" s="32"/>
      <c r="H49" s="33" t="s">
        <v>22</v>
      </c>
      <c r="I49" s="50">
        <v>550</v>
      </c>
      <c r="J49" s="51"/>
      <c r="K49" s="51"/>
      <c r="L49" s="51"/>
      <c r="M49" s="51"/>
      <c r="N49" s="32"/>
      <c r="O49" s="32"/>
      <c r="P49" s="55"/>
    </row>
    <row r="50" s="1" customFormat="1" ht="25" hidden="1" customHeight="1" spans="1:16">
      <c r="A50" s="30"/>
      <c r="B50" s="34"/>
      <c r="C50" s="32"/>
      <c r="D50" s="33"/>
      <c r="E50" s="32"/>
      <c r="F50" s="32"/>
      <c r="G50" s="32"/>
      <c r="H50" s="33" t="s">
        <v>23</v>
      </c>
      <c r="I50" s="50"/>
      <c r="J50" s="51"/>
      <c r="K50" s="51"/>
      <c r="L50" s="51"/>
      <c r="M50" s="51"/>
      <c r="N50" s="32"/>
      <c r="O50" s="32"/>
      <c r="P50" s="55"/>
    </row>
    <row r="51" s="1" customFormat="1" ht="25" hidden="1" customHeight="1" spans="1:16">
      <c r="A51" s="30">
        <v>2</v>
      </c>
      <c r="B51" s="34" t="s">
        <v>71</v>
      </c>
      <c r="C51" s="32" t="s">
        <v>30</v>
      </c>
      <c r="D51" s="33" t="s">
        <v>72</v>
      </c>
      <c r="E51" s="32" t="s">
        <v>32</v>
      </c>
      <c r="F51" s="32">
        <v>2022</v>
      </c>
      <c r="G51" s="32">
        <v>2022</v>
      </c>
      <c r="H51" s="33" t="s">
        <v>21</v>
      </c>
      <c r="I51" s="50">
        <v>470</v>
      </c>
      <c r="J51" s="51">
        <v>55</v>
      </c>
      <c r="K51" s="51">
        <v>4</v>
      </c>
      <c r="L51" s="51">
        <v>88</v>
      </c>
      <c r="M51" s="51">
        <v>1</v>
      </c>
      <c r="N51" s="32" t="s">
        <v>73</v>
      </c>
      <c r="O51" s="32" t="s">
        <v>70</v>
      </c>
      <c r="P51" s="55"/>
    </row>
    <row r="52" s="1" customFormat="1" ht="25" hidden="1" customHeight="1" spans="1:16">
      <c r="A52" s="30"/>
      <c r="B52" s="34"/>
      <c r="C52" s="32"/>
      <c r="D52" s="33"/>
      <c r="E52" s="32"/>
      <c r="F52" s="32"/>
      <c r="G52" s="32"/>
      <c r="H52" s="33" t="s">
        <v>22</v>
      </c>
      <c r="I52" s="50">
        <v>470</v>
      </c>
      <c r="J52" s="51"/>
      <c r="K52" s="51"/>
      <c r="L52" s="51"/>
      <c r="M52" s="51"/>
      <c r="N52" s="32"/>
      <c r="O52" s="32"/>
      <c r="P52" s="55"/>
    </row>
    <row r="53" s="1" customFormat="1" ht="25" hidden="1" customHeight="1" spans="1:16">
      <c r="A53" s="30"/>
      <c r="B53" s="34"/>
      <c r="C53" s="32"/>
      <c r="D53" s="33"/>
      <c r="E53" s="32"/>
      <c r="F53" s="32"/>
      <c r="G53" s="32"/>
      <c r="H53" s="33" t="s">
        <v>23</v>
      </c>
      <c r="I53" s="50"/>
      <c r="J53" s="51"/>
      <c r="K53" s="51"/>
      <c r="L53" s="51"/>
      <c r="M53" s="51"/>
      <c r="N53" s="32"/>
      <c r="O53" s="32"/>
      <c r="P53" s="55"/>
    </row>
    <row r="54" s="1" customFormat="1" ht="25" hidden="1" customHeight="1" spans="1:16">
      <c r="A54" s="30">
        <v>3</v>
      </c>
      <c r="B54" s="34" t="s">
        <v>74</v>
      </c>
      <c r="C54" s="32" t="s">
        <v>30</v>
      </c>
      <c r="D54" s="33" t="s">
        <v>75</v>
      </c>
      <c r="E54" s="32" t="s">
        <v>32</v>
      </c>
      <c r="F54" s="32">
        <v>2022</v>
      </c>
      <c r="G54" s="32">
        <v>2022</v>
      </c>
      <c r="H54" s="33" t="s">
        <v>21</v>
      </c>
      <c r="I54" s="50">
        <v>100</v>
      </c>
      <c r="J54" s="51">
        <v>35</v>
      </c>
      <c r="K54" s="51">
        <v>4</v>
      </c>
      <c r="L54" s="51">
        <v>20</v>
      </c>
      <c r="M54" s="51">
        <v>1</v>
      </c>
      <c r="N54" s="32" t="s">
        <v>76</v>
      </c>
      <c r="O54" s="32" t="s">
        <v>70</v>
      </c>
      <c r="P54" s="55"/>
    </row>
    <row r="55" s="1" customFormat="1" ht="25" hidden="1" customHeight="1" spans="1:16">
      <c r="A55" s="30"/>
      <c r="B55" s="34"/>
      <c r="C55" s="32"/>
      <c r="D55" s="33"/>
      <c r="E55" s="32"/>
      <c r="F55" s="32"/>
      <c r="G55" s="32"/>
      <c r="H55" s="33" t="s">
        <v>22</v>
      </c>
      <c r="I55" s="50">
        <v>100</v>
      </c>
      <c r="J55" s="51"/>
      <c r="K55" s="51"/>
      <c r="L55" s="51"/>
      <c r="M55" s="51"/>
      <c r="N55" s="32"/>
      <c r="O55" s="32"/>
      <c r="P55" s="55"/>
    </row>
    <row r="56" s="1" customFormat="1" ht="25" hidden="1" customHeight="1" spans="1:16">
      <c r="A56" s="30"/>
      <c r="B56" s="34"/>
      <c r="C56" s="32"/>
      <c r="D56" s="33"/>
      <c r="E56" s="32"/>
      <c r="F56" s="32"/>
      <c r="G56" s="32"/>
      <c r="H56" s="33" t="s">
        <v>23</v>
      </c>
      <c r="I56" s="50"/>
      <c r="J56" s="51"/>
      <c r="K56" s="51"/>
      <c r="L56" s="51"/>
      <c r="M56" s="51"/>
      <c r="N56" s="32"/>
      <c r="O56" s="32"/>
      <c r="P56" s="55"/>
    </row>
    <row r="57" s="1" customFormat="1" ht="25" hidden="1" customHeight="1" spans="1:16">
      <c r="A57" s="30" t="s">
        <v>77</v>
      </c>
      <c r="B57" s="31" t="s">
        <v>78</v>
      </c>
      <c r="C57" s="32"/>
      <c r="D57" s="33" t="s">
        <v>79</v>
      </c>
      <c r="E57" s="33"/>
      <c r="F57" s="32"/>
      <c r="G57" s="32"/>
      <c r="H57" s="33" t="s">
        <v>21</v>
      </c>
      <c r="I57" s="50">
        <v>1224</v>
      </c>
      <c r="J57" s="51">
        <f t="shared" ref="J57:M57" si="4">J60+J63+J66</f>
        <v>212</v>
      </c>
      <c r="K57" s="51">
        <f t="shared" si="4"/>
        <v>50</v>
      </c>
      <c r="L57" s="51">
        <f t="shared" si="4"/>
        <v>221</v>
      </c>
      <c r="M57" s="51">
        <f t="shared" si="4"/>
        <v>70</v>
      </c>
      <c r="N57" s="32"/>
      <c r="O57" s="32"/>
      <c r="P57" s="55"/>
    </row>
    <row r="58" s="1" customFormat="1" ht="25" hidden="1" customHeight="1" spans="1:16">
      <c r="A58" s="30"/>
      <c r="B58" s="31"/>
      <c r="C58" s="32"/>
      <c r="D58" s="33"/>
      <c r="E58" s="33"/>
      <c r="F58" s="32"/>
      <c r="G58" s="32"/>
      <c r="H58" s="33" t="s">
        <v>22</v>
      </c>
      <c r="I58" s="50">
        <v>1224</v>
      </c>
      <c r="J58" s="51"/>
      <c r="K58" s="51"/>
      <c r="L58" s="51"/>
      <c r="M58" s="51"/>
      <c r="N58" s="32"/>
      <c r="O58" s="32"/>
      <c r="P58" s="55"/>
    </row>
    <row r="59" s="1" customFormat="1" ht="25" hidden="1" customHeight="1" spans="1:16">
      <c r="A59" s="30"/>
      <c r="B59" s="31"/>
      <c r="C59" s="32"/>
      <c r="D59" s="33"/>
      <c r="E59" s="33"/>
      <c r="F59" s="32"/>
      <c r="G59" s="32"/>
      <c r="H59" s="33" t="s">
        <v>23</v>
      </c>
      <c r="I59" s="50">
        <v>0</v>
      </c>
      <c r="J59" s="51"/>
      <c r="K59" s="51"/>
      <c r="L59" s="51"/>
      <c r="M59" s="51"/>
      <c r="N59" s="32"/>
      <c r="O59" s="32"/>
      <c r="P59" s="55"/>
    </row>
    <row r="60" s="1" customFormat="1" ht="25" hidden="1" customHeight="1" spans="1:16">
      <c r="A60" s="30">
        <v>1</v>
      </c>
      <c r="B60" s="35" t="s">
        <v>80</v>
      </c>
      <c r="C60" s="36" t="s">
        <v>30</v>
      </c>
      <c r="D60" s="37" t="s">
        <v>81</v>
      </c>
      <c r="E60" s="36" t="s">
        <v>82</v>
      </c>
      <c r="F60" s="36">
        <v>2022</v>
      </c>
      <c r="G60" s="36">
        <v>2022</v>
      </c>
      <c r="H60" s="37" t="s">
        <v>21</v>
      </c>
      <c r="I60" s="56">
        <v>915</v>
      </c>
      <c r="J60" s="57">
        <v>145</v>
      </c>
      <c r="K60" s="57">
        <v>35</v>
      </c>
      <c r="L60" s="57">
        <v>165</v>
      </c>
      <c r="M60" s="57">
        <v>60</v>
      </c>
      <c r="N60" s="36" t="s">
        <v>83</v>
      </c>
      <c r="O60" s="36" t="s">
        <v>84</v>
      </c>
      <c r="P60" s="58"/>
    </row>
    <row r="61" s="1" customFormat="1" ht="25" hidden="1" customHeight="1" spans="1:16">
      <c r="A61" s="30"/>
      <c r="B61" s="35"/>
      <c r="C61" s="36"/>
      <c r="D61" s="37"/>
      <c r="E61" s="36"/>
      <c r="F61" s="36"/>
      <c r="G61" s="36"/>
      <c r="H61" s="37" t="s">
        <v>22</v>
      </c>
      <c r="I61" s="56">
        <v>915</v>
      </c>
      <c r="J61" s="57"/>
      <c r="K61" s="57"/>
      <c r="L61" s="57"/>
      <c r="M61" s="57"/>
      <c r="N61" s="36"/>
      <c r="O61" s="36"/>
      <c r="P61" s="58"/>
    </row>
    <row r="62" s="1" customFormat="1" ht="25" hidden="1" customHeight="1" spans="1:16">
      <c r="A62" s="30"/>
      <c r="B62" s="35"/>
      <c r="C62" s="36"/>
      <c r="D62" s="37"/>
      <c r="E62" s="36"/>
      <c r="F62" s="36"/>
      <c r="G62" s="36"/>
      <c r="H62" s="37" t="s">
        <v>23</v>
      </c>
      <c r="I62" s="56">
        <v>0</v>
      </c>
      <c r="J62" s="57"/>
      <c r="K62" s="57"/>
      <c r="L62" s="57"/>
      <c r="M62" s="57"/>
      <c r="N62" s="36"/>
      <c r="O62" s="36"/>
      <c r="P62" s="58"/>
    </row>
    <row r="63" s="1" customFormat="1" ht="25" hidden="1" customHeight="1" spans="1:16">
      <c r="A63" s="30">
        <v>2</v>
      </c>
      <c r="B63" s="35" t="s">
        <v>85</v>
      </c>
      <c r="C63" s="36" t="s">
        <v>30</v>
      </c>
      <c r="D63" s="37" t="s">
        <v>86</v>
      </c>
      <c r="E63" s="36" t="s">
        <v>82</v>
      </c>
      <c r="F63" s="36">
        <v>2022</v>
      </c>
      <c r="G63" s="36">
        <v>2022</v>
      </c>
      <c r="H63" s="37" t="s">
        <v>21</v>
      </c>
      <c r="I63" s="56">
        <v>139</v>
      </c>
      <c r="J63" s="57">
        <v>32</v>
      </c>
      <c r="K63" s="57">
        <v>15</v>
      </c>
      <c r="L63" s="57">
        <v>25</v>
      </c>
      <c r="M63" s="57">
        <v>10</v>
      </c>
      <c r="N63" s="36" t="s">
        <v>87</v>
      </c>
      <c r="O63" s="36" t="s">
        <v>84</v>
      </c>
      <c r="P63" s="58"/>
    </row>
    <row r="64" s="1" customFormat="1" ht="25" hidden="1" customHeight="1" spans="1:16">
      <c r="A64" s="30"/>
      <c r="B64" s="35"/>
      <c r="C64" s="36"/>
      <c r="D64" s="37"/>
      <c r="E64" s="36"/>
      <c r="F64" s="36"/>
      <c r="G64" s="36"/>
      <c r="H64" s="37" t="s">
        <v>22</v>
      </c>
      <c r="I64" s="56">
        <v>139</v>
      </c>
      <c r="J64" s="57"/>
      <c r="K64" s="57"/>
      <c r="L64" s="57"/>
      <c r="M64" s="57"/>
      <c r="N64" s="36"/>
      <c r="O64" s="36"/>
      <c r="P64" s="58"/>
    </row>
    <row r="65" s="1" customFormat="1" ht="25" hidden="1" customHeight="1" spans="1:16">
      <c r="A65" s="30"/>
      <c r="B65" s="35"/>
      <c r="C65" s="36"/>
      <c r="D65" s="37"/>
      <c r="E65" s="36"/>
      <c r="F65" s="36"/>
      <c r="G65" s="36"/>
      <c r="H65" s="37" t="s">
        <v>23</v>
      </c>
      <c r="I65" s="56">
        <v>0</v>
      </c>
      <c r="J65" s="57"/>
      <c r="K65" s="57"/>
      <c r="L65" s="57"/>
      <c r="M65" s="57"/>
      <c r="N65" s="36"/>
      <c r="O65" s="36"/>
      <c r="P65" s="58"/>
    </row>
    <row r="66" s="1" customFormat="1" ht="25" hidden="1" customHeight="1" spans="1:16">
      <c r="A66" s="30">
        <v>3</v>
      </c>
      <c r="B66" s="35" t="s">
        <v>88</v>
      </c>
      <c r="C66" s="36" t="s">
        <v>30</v>
      </c>
      <c r="D66" s="37" t="s">
        <v>89</v>
      </c>
      <c r="E66" s="36" t="s">
        <v>82</v>
      </c>
      <c r="F66" s="36">
        <v>2022</v>
      </c>
      <c r="G66" s="36">
        <v>2022</v>
      </c>
      <c r="H66" s="37" t="s">
        <v>21</v>
      </c>
      <c r="I66" s="56">
        <v>170</v>
      </c>
      <c r="J66" s="57">
        <v>35</v>
      </c>
      <c r="K66" s="57">
        <v>0</v>
      </c>
      <c r="L66" s="57">
        <v>31</v>
      </c>
      <c r="M66" s="57">
        <v>0</v>
      </c>
      <c r="N66" s="36" t="s">
        <v>90</v>
      </c>
      <c r="O66" s="36" t="s">
        <v>84</v>
      </c>
      <c r="P66" s="58"/>
    </row>
    <row r="67" s="1" customFormat="1" ht="25" hidden="1" customHeight="1" spans="1:16">
      <c r="A67" s="30"/>
      <c r="B67" s="35"/>
      <c r="C67" s="36"/>
      <c r="D67" s="37"/>
      <c r="E67" s="36"/>
      <c r="F67" s="36"/>
      <c r="G67" s="36"/>
      <c r="H67" s="37" t="s">
        <v>22</v>
      </c>
      <c r="I67" s="56">
        <v>170</v>
      </c>
      <c r="J67" s="57"/>
      <c r="K67" s="57"/>
      <c r="L67" s="57"/>
      <c r="M67" s="57"/>
      <c r="N67" s="36"/>
      <c r="O67" s="36"/>
      <c r="P67" s="58"/>
    </row>
    <row r="68" s="1" customFormat="1" ht="25" hidden="1" customHeight="1" spans="1:16">
      <c r="A68" s="30"/>
      <c r="B68" s="35"/>
      <c r="C68" s="36"/>
      <c r="D68" s="37"/>
      <c r="E68" s="36"/>
      <c r="F68" s="36"/>
      <c r="G68" s="36"/>
      <c r="H68" s="37" t="s">
        <v>23</v>
      </c>
      <c r="I68" s="56">
        <v>0</v>
      </c>
      <c r="J68" s="57"/>
      <c r="K68" s="57"/>
      <c r="L68" s="57"/>
      <c r="M68" s="57"/>
      <c r="N68" s="36"/>
      <c r="O68" s="36"/>
      <c r="P68" s="58"/>
    </row>
    <row r="69" s="1" customFormat="1" ht="25" hidden="1" customHeight="1" spans="1:16">
      <c r="A69" s="30" t="s">
        <v>91</v>
      </c>
      <c r="B69" s="31" t="s">
        <v>92</v>
      </c>
      <c r="C69" s="32"/>
      <c r="D69" s="33" t="s">
        <v>93</v>
      </c>
      <c r="E69" s="32"/>
      <c r="F69" s="32"/>
      <c r="G69" s="32"/>
      <c r="H69" s="33" t="s">
        <v>21</v>
      </c>
      <c r="I69" s="50">
        <f t="shared" ref="I69:M69" si="5">I72+I75+I78</f>
        <v>874</v>
      </c>
      <c r="J69" s="51">
        <f t="shared" si="5"/>
        <v>115</v>
      </c>
      <c r="K69" s="51">
        <f t="shared" si="5"/>
        <v>9</v>
      </c>
      <c r="L69" s="51">
        <f t="shared" si="5"/>
        <v>159</v>
      </c>
      <c r="M69" s="51">
        <f t="shared" si="5"/>
        <v>26</v>
      </c>
      <c r="N69" s="32"/>
      <c r="O69" s="32"/>
      <c r="P69" s="55"/>
    </row>
    <row r="70" s="1" customFormat="1" ht="25" hidden="1" customHeight="1" spans="1:16">
      <c r="A70" s="30"/>
      <c r="B70" s="31"/>
      <c r="C70" s="32"/>
      <c r="D70" s="33"/>
      <c r="E70" s="32"/>
      <c r="F70" s="32"/>
      <c r="G70" s="32"/>
      <c r="H70" s="33" t="s">
        <v>22</v>
      </c>
      <c r="I70" s="50">
        <f>I73+I76+I79</f>
        <v>874</v>
      </c>
      <c r="J70" s="51"/>
      <c r="K70" s="51"/>
      <c r="L70" s="51"/>
      <c r="M70" s="51"/>
      <c r="N70" s="32"/>
      <c r="O70" s="32"/>
      <c r="P70" s="55"/>
    </row>
    <row r="71" s="1" customFormat="1" ht="25" hidden="1" customHeight="1" spans="1:16">
      <c r="A71" s="30"/>
      <c r="B71" s="31"/>
      <c r="C71" s="32"/>
      <c r="D71" s="33"/>
      <c r="E71" s="32"/>
      <c r="F71" s="32"/>
      <c r="G71" s="32"/>
      <c r="H71" s="33" t="s">
        <v>23</v>
      </c>
      <c r="I71" s="50">
        <f>I74+I77+I80</f>
        <v>0</v>
      </c>
      <c r="J71" s="51"/>
      <c r="K71" s="51"/>
      <c r="L71" s="51"/>
      <c r="M71" s="51"/>
      <c r="N71" s="32"/>
      <c r="O71" s="32"/>
      <c r="P71" s="55"/>
    </row>
    <row r="72" s="1" customFormat="1" ht="25" hidden="1" customHeight="1" spans="1:16">
      <c r="A72" s="30">
        <v>1</v>
      </c>
      <c r="B72" s="34" t="s">
        <v>94</v>
      </c>
      <c r="C72" s="32" t="s">
        <v>30</v>
      </c>
      <c r="D72" s="33" t="s">
        <v>95</v>
      </c>
      <c r="E72" s="32" t="s">
        <v>32</v>
      </c>
      <c r="F72" s="32">
        <v>2022</v>
      </c>
      <c r="G72" s="32">
        <v>2022</v>
      </c>
      <c r="H72" s="33" t="s">
        <v>21</v>
      </c>
      <c r="I72" s="50">
        <v>274</v>
      </c>
      <c r="J72" s="51">
        <v>35</v>
      </c>
      <c r="K72" s="51">
        <v>3</v>
      </c>
      <c r="L72" s="51">
        <v>50</v>
      </c>
      <c r="M72" s="51">
        <v>9</v>
      </c>
      <c r="N72" s="32" t="s">
        <v>96</v>
      </c>
      <c r="O72" s="32" t="s">
        <v>97</v>
      </c>
      <c r="P72" s="55"/>
    </row>
    <row r="73" s="1" customFormat="1" ht="25" hidden="1" customHeight="1" spans="1:16">
      <c r="A73" s="30"/>
      <c r="B73" s="34"/>
      <c r="C73" s="32"/>
      <c r="D73" s="33"/>
      <c r="E73" s="32"/>
      <c r="F73" s="32"/>
      <c r="G73" s="32"/>
      <c r="H73" s="33" t="s">
        <v>22</v>
      </c>
      <c r="I73" s="50">
        <v>274</v>
      </c>
      <c r="J73" s="51"/>
      <c r="K73" s="51"/>
      <c r="L73" s="51"/>
      <c r="M73" s="51"/>
      <c r="N73" s="32"/>
      <c r="O73" s="32"/>
      <c r="P73" s="55"/>
    </row>
    <row r="74" s="1" customFormat="1" ht="25" hidden="1" customHeight="1" spans="1:16">
      <c r="A74" s="30"/>
      <c r="B74" s="34"/>
      <c r="C74" s="32"/>
      <c r="D74" s="33"/>
      <c r="E74" s="32"/>
      <c r="F74" s="32"/>
      <c r="G74" s="32"/>
      <c r="H74" s="33" t="s">
        <v>23</v>
      </c>
      <c r="I74" s="50"/>
      <c r="J74" s="51"/>
      <c r="K74" s="51"/>
      <c r="L74" s="51"/>
      <c r="M74" s="51"/>
      <c r="N74" s="32"/>
      <c r="O74" s="32"/>
      <c r="P74" s="55"/>
    </row>
    <row r="75" s="1" customFormat="1" ht="25" hidden="1" customHeight="1" spans="1:16">
      <c r="A75" s="30">
        <v>2</v>
      </c>
      <c r="B75" s="34" t="s">
        <v>98</v>
      </c>
      <c r="C75" s="32" t="s">
        <v>30</v>
      </c>
      <c r="D75" s="33" t="s">
        <v>99</v>
      </c>
      <c r="E75" s="32" t="s">
        <v>32</v>
      </c>
      <c r="F75" s="32">
        <v>2022</v>
      </c>
      <c r="G75" s="32">
        <v>2022</v>
      </c>
      <c r="H75" s="33" t="s">
        <v>21</v>
      </c>
      <c r="I75" s="50">
        <v>300</v>
      </c>
      <c r="J75" s="51">
        <v>40</v>
      </c>
      <c r="K75" s="51">
        <v>3</v>
      </c>
      <c r="L75" s="51">
        <v>54</v>
      </c>
      <c r="M75" s="51">
        <v>8</v>
      </c>
      <c r="N75" s="32" t="s">
        <v>100</v>
      </c>
      <c r="O75" s="32" t="s">
        <v>97</v>
      </c>
      <c r="P75" s="55"/>
    </row>
    <row r="76" s="1" customFormat="1" ht="25" hidden="1" customHeight="1" spans="1:16">
      <c r="A76" s="30"/>
      <c r="B76" s="34"/>
      <c r="C76" s="32"/>
      <c r="D76" s="33"/>
      <c r="E76" s="32"/>
      <c r="F76" s="32"/>
      <c r="G76" s="32"/>
      <c r="H76" s="33" t="s">
        <v>22</v>
      </c>
      <c r="I76" s="50">
        <v>300</v>
      </c>
      <c r="J76" s="51"/>
      <c r="K76" s="51"/>
      <c r="L76" s="51"/>
      <c r="M76" s="51"/>
      <c r="N76" s="32"/>
      <c r="O76" s="32"/>
      <c r="P76" s="55"/>
    </row>
    <row r="77" s="1" customFormat="1" ht="25" hidden="1" customHeight="1" spans="1:16">
      <c r="A77" s="30"/>
      <c r="B77" s="34"/>
      <c r="C77" s="32"/>
      <c r="D77" s="33"/>
      <c r="E77" s="32"/>
      <c r="F77" s="32"/>
      <c r="G77" s="32"/>
      <c r="H77" s="33" t="s">
        <v>23</v>
      </c>
      <c r="I77" s="50"/>
      <c r="J77" s="51"/>
      <c r="K77" s="51"/>
      <c r="L77" s="51"/>
      <c r="M77" s="51"/>
      <c r="N77" s="32"/>
      <c r="O77" s="32"/>
      <c r="P77" s="55"/>
    </row>
    <row r="78" s="1" customFormat="1" ht="25" hidden="1" customHeight="1" spans="1:16">
      <c r="A78" s="30">
        <v>3</v>
      </c>
      <c r="B78" s="34" t="s">
        <v>101</v>
      </c>
      <c r="C78" s="32" t="s">
        <v>30</v>
      </c>
      <c r="D78" s="33" t="s">
        <v>102</v>
      </c>
      <c r="E78" s="32" t="s">
        <v>32</v>
      </c>
      <c r="F78" s="32">
        <v>2022</v>
      </c>
      <c r="G78" s="32">
        <v>2022</v>
      </c>
      <c r="H78" s="33" t="s">
        <v>21</v>
      </c>
      <c r="I78" s="50">
        <v>300</v>
      </c>
      <c r="J78" s="51">
        <v>40</v>
      </c>
      <c r="K78" s="51">
        <v>3</v>
      </c>
      <c r="L78" s="51">
        <v>55</v>
      </c>
      <c r="M78" s="51">
        <v>9</v>
      </c>
      <c r="N78" s="32" t="s">
        <v>103</v>
      </c>
      <c r="O78" s="32" t="s">
        <v>97</v>
      </c>
      <c r="P78" s="55"/>
    </row>
    <row r="79" s="1" customFormat="1" ht="25" hidden="1" customHeight="1" spans="1:16">
      <c r="A79" s="30"/>
      <c r="B79" s="34"/>
      <c r="C79" s="32"/>
      <c r="D79" s="33"/>
      <c r="E79" s="32"/>
      <c r="F79" s="32"/>
      <c r="G79" s="32"/>
      <c r="H79" s="33" t="s">
        <v>22</v>
      </c>
      <c r="I79" s="50">
        <v>300</v>
      </c>
      <c r="J79" s="51"/>
      <c r="K79" s="51"/>
      <c r="L79" s="51"/>
      <c r="M79" s="51"/>
      <c r="N79" s="32"/>
      <c r="O79" s="32"/>
      <c r="P79" s="55"/>
    </row>
    <row r="80" s="1" customFormat="1" ht="25" hidden="1" customHeight="1" spans="1:16">
      <c r="A80" s="30"/>
      <c r="B80" s="34"/>
      <c r="C80" s="32"/>
      <c r="D80" s="33"/>
      <c r="E80" s="32"/>
      <c r="F80" s="32"/>
      <c r="G80" s="32"/>
      <c r="H80" s="33" t="s">
        <v>23</v>
      </c>
      <c r="I80" s="50"/>
      <c r="J80" s="51"/>
      <c r="K80" s="51"/>
      <c r="L80" s="51"/>
      <c r="M80" s="51"/>
      <c r="N80" s="32"/>
      <c r="O80" s="32"/>
      <c r="P80" s="55"/>
    </row>
    <row r="81" s="2" customFormat="1" ht="32" customHeight="1"/>
    <row r="82" s="2" customFormat="1" ht="45" customHeight="1"/>
    <row r="83" s="2" customFormat="1" ht="32" customHeight="1"/>
    <row r="84" s="3" customFormat="1" ht="34" customHeight="1"/>
    <row r="85" s="3" customFormat="1" ht="31.5" customHeight="1"/>
    <row r="86" s="3" customFormat="1" ht="35" customHeight="1"/>
    <row r="87" s="3" customFormat="1" ht="25" customHeight="1"/>
    <row r="88" s="3" customFormat="1" ht="31.5" customHeight="1"/>
    <row r="89" s="3" customFormat="1" ht="24" customHeight="1"/>
    <row r="90" s="3" customFormat="1" ht="20.1" customHeight="1"/>
    <row r="91" s="3" customFormat="1" ht="31.5" customHeight="1"/>
    <row r="92" s="3" customFormat="1" ht="21.75" customHeight="1"/>
    <row r="93" s="3" customFormat="1" ht="25" customHeight="1"/>
    <row r="94" s="3" customFormat="1" ht="31.5" customHeight="1"/>
    <row r="95" s="3" customFormat="1" ht="21.75" customHeight="1"/>
    <row r="96" s="3" customFormat="1" ht="20.1" customHeight="1"/>
    <row r="97" s="3" customFormat="1" ht="31.5" customHeight="1"/>
    <row r="98" s="3" customFormat="1" ht="21.75" customHeight="1"/>
    <row r="99" s="3" customFormat="1" ht="20.1" customHeight="1"/>
    <row r="100" s="3" customFormat="1" ht="31.5" customHeight="1"/>
    <row r="101" s="3" customFormat="1" ht="21.75" customHeight="1"/>
    <row r="102" s="3" customFormat="1" ht="20.1" customHeight="1"/>
    <row r="103" s="3" customFormat="1" ht="31.5" customHeight="1"/>
    <row r="104" s="3" customFormat="1" ht="21.75" customHeight="1"/>
    <row r="105" s="3" customFormat="1" ht="20.1" customHeight="1"/>
    <row r="106" s="3" customFormat="1" ht="31.5" customHeight="1"/>
    <row r="107" s="3" customFormat="1" ht="21.75" customHeight="1"/>
    <row r="108" s="3" customFormat="1" ht="20.1" customHeight="1"/>
    <row r="109" s="3" customFormat="1" ht="31.5" customHeight="1"/>
    <row r="110" s="3" customFormat="1" ht="21.75" customHeight="1"/>
    <row r="111" s="3" customFormat="1" ht="20.1" customHeight="1"/>
    <row r="112" s="3" customFormat="1" ht="31.5" customHeight="1"/>
    <row r="113" s="3" customFormat="1" ht="21.75" customHeight="1"/>
    <row r="114" s="3" customFormat="1" ht="20.1" customHeight="1"/>
    <row r="115" s="3" customFormat="1" ht="31.5" customHeight="1"/>
    <row r="116" s="3" customFormat="1" ht="21.75" customHeight="1"/>
    <row r="117" s="3" customFormat="1" ht="20.1" customHeight="1"/>
    <row r="118" s="3" customFormat="1" ht="31.5" customHeight="1"/>
    <row r="119" s="3" customFormat="1" ht="21.75" customHeight="1"/>
    <row r="120" s="3" customFormat="1" ht="20.1" customHeight="1"/>
    <row r="121" s="3" customFormat="1" ht="31.5" customHeight="1"/>
    <row r="122" s="3" customFormat="1" ht="21.75" customHeight="1"/>
    <row r="123" s="3" customFormat="1" ht="20.1" customHeight="1"/>
    <row r="124" s="3" customFormat="1" ht="31.5" customHeight="1"/>
    <row r="125" s="3" customFormat="1" ht="21.75" customHeight="1"/>
    <row r="126" s="3" customFormat="1" ht="20.1" customHeight="1"/>
    <row r="127" s="3" customFormat="1" ht="31.5" customHeight="1"/>
    <row r="128" s="3" customFormat="1" ht="21.75" customHeight="1"/>
    <row r="129" s="3" customFormat="1" ht="20.1" customHeight="1"/>
    <row r="130" s="3" customFormat="1" ht="31.5" customHeight="1"/>
    <row r="131" s="3" customFormat="1" ht="21.75" customHeight="1"/>
    <row r="132" s="3" customFormat="1" ht="20.1" customHeight="1"/>
    <row r="133" s="3" customFormat="1" ht="31.5" customHeight="1"/>
    <row r="134" s="3" customFormat="1" ht="21.75" customHeight="1"/>
    <row r="135" s="3" customFormat="1" ht="20.1" customHeight="1"/>
    <row r="136" s="3" customFormat="1" ht="31.5" customHeight="1"/>
    <row r="137" s="3" customFormat="1" ht="21.75" customHeight="1"/>
    <row r="138" s="3" customFormat="1" ht="20.1" customHeight="1"/>
    <row r="139" s="3" customFormat="1" ht="31.5" customHeight="1"/>
    <row r="140" s="3" customFormat="1" ht="21.75" customHeight="1"/>
    <row r="141" s="3" customFormat="1" ht="20.1" customHeight="1"/>
    <row r="142" s="3" customFormat="1" ht="31.5" customHeight="1"/>
    <row r="143" s="3" customFormat="1" ht="21.75" customHeight="1"/>
    <row r="144" s="3" customFormat="1" ht="20.1" customHeight="1"/>
    <row r="145" s="3" customFormat="1" ht="31.5" customHeight="1"/>
    <row r="146" s="3" customFormat="1" ht="21.75" customHeight="1"/>
    <row r="147" s="3" customFormat="1" ht="20.1" customHeight="1"/>
    <row r="148" s="3" customFormat="1" ht="31.5" customHeight="1"/>
    <row r="149" s="3" customFormat="1" ht="21.75" customHeight="1"/>
    <row r="150" s="3" customFormat="1" ht="20.1" customHeight="1"/>
    <row r="151" s="3" customFormat="1" ht="31.5" customHeight="1"/>
    <row r="152" s="3" customFormat="1" ht="21.75" customHeight="1"/>
    <row r="153" s="3" customFormat="1" ht="20.1" customHeight="1"/>
    <row r="154" s="3" customFormat="1" ht="31.5" customHeight="1"/>
    <row r="155" s="3" customFormat="1" ht="21.75" customHeight="1"/>
    <row r="156" s="3" customFormat="1" ht="32" customHeight="1"/>
    <row r="157" s="3" customFormat="1" ht="32" customHeight="1"/>
    <row r="158" s="3" customFormat="1" ht="32" customHeight="1"/>
    <row r="159" s="3" customFormat="1" ht="20.1" customHeight="1"/>
    <row r="160" s="3" customFormat="1" ht="31.5" customHeight="1"/>
    <row r="161" s="3" customFormat="1" ht="21.75" customHeight="1"/>
    <row r="162" s="3" customFormat="1" ht="20.1" customHeight="1"/>
    <row r="163" s="3" customFormat="1" ht="31.5" customHeight="1"/>
    <row r="164" s="3" customFormat="1" ht="21.75" customHeight="1"/>
    <row r="165" s="3" customFormat="1" ht="20.1" customHeight="1"/>
    <row r="166" s="3" customFormat="1" ht="31.5" customHeight="1"/>
    <row r="167" s="3" customFormat="1" ht="21.75" customHeight="1"/>
    <row r="168" s="3" customFormat="1" ht="20.1" customHeight="1"/>
    <row r="169" s="3" customFormat="1" ht="31.5" customHeight="1"/>
    <row r="170" s="3" customFormat="1" ht="21.75" customHeight="1"/>
    <row r="171" s="3" customFormat="1" ht="20.1" customHeight="1"/>
    <row r="172" s="3" customFormat="1" ht="31.5" customHeight="1"/>
    <row r="173" s="3" customFormat="1" ht="21.75" customHeight="1"/>
    <row r="174" s="3" customFormat="1" ht="20.1" customHeight="1"/>
    <row r="175" s="3" customFormat="1" ht="31.5" customHeight="1"/>
    <row r="176" s="3" customFormat="1" ht="21.75" customHeight="1"/>
    <row r="177" s="3" customFormat="1" ht="20.1" customHeight="1"/>
    <row r="178" s="3" customFormat="1" ht="31.5" customHeight="1"/>
    <row r="179" s="3" customFormat="1" ht="21.75" customHeight="1"/>
    <row r="180" s="3" customFormat="1" ht="20.1" customHeight="1"/>
    <row r="181" s="3" customFormat="1" ht="31.5" customHeight="1"/>
    <row r="182" s="3" customFormat="1" ht="21.75" customHeight="1"/>
    <row r="183" s="3" customFormat="1" ht="20.1" customHeight="1"/>
    <row r="184" s="3" customFormat="1" ht="31.5" customHeight="1"/>
    <row r="185" s="3" customFormat="1" ht="21.75" customHeight="1"/>
    <row r="186" s="3" customFormat="1" ht="20.1" customHeight="1"/>
    <row r="187" s="3" customFormat="1" ht="31.5" customHeight="1"/>
    <row r="188" s="3" customFormat="1" ht="21.75" customHeight="1"/>
    <row r="189" s="3" customFormat="1" ht="20.1" customHeight="1"/>
    <row r="190" s="3" customFormat="1" ht="31.5" customHeight="1"/>
    <row r="191" s="3" customFormat="1" ht="21.75" customHeight="1"/>
    <row r="192" s="3" customFormat="1" ht="20.1" customHeight="1"/>
    <row r="193" s="3" customFormat="1" ht="31.5" customHeight="1"/>
    <row r="194" s="3" customFormat="1" ht="21.75" customHeight="1"/>
    <row r="195" s="3" customFormat="1" ht="20.1" customHeight="1"/>
    <row r="196" s="3" customFormat="1" ht="31.5" customHeight="1"/>
    <row r="197" s="3" customFormat="1" ht="21.75" customHeight="1"/>
    <row r="198" s="3" customFormat="1" ht="20.1" customHeight="1"/>
    <row r="199" s="3" customFormat="1" ht="31.5" customHeight="1"/>
    <row r="200" s="3" customFormat="1" ht="21.75" customHeight="1"/>
  </sheetData>
  <mergeCells count="367">
    <mergeCell ref="A1:B1"/>
    <mergeCell ref="A2:P2"/>
    <mergeCell ref="N3:P3"/>
    <mergeCell ref="J4:K4"/>
    <mergeCell ref="L4:M4"/>
    <mergeCell ref="A4:A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B4:B5"/>
    <mergeCell ref="B6:B8"/>
    <mergeCell ref="B9:B11"/>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B54:B56"/>
    <mergeCell ref="B57:B59"/>
    <mergeCell ref="B60:B62"/>
    <mergeCell ref="B63:B65"/>
    <mergeCell ref="B66:B68"/>
    <mergeCell ref="B69:B71"/>
    <mergeCell ref="B72:B74"/>
    <mergeCell ref="B75:B77"/>
    <mergeCell ref="B78:B80"/>
    <mergeCell ref="C4:C5"/>
    <mergeCell ref="C6:C8"/>
    <mergeCell ref="C9:C11"/>
    <mergeCell ref="C12:C14"/>
    <mergeCell ref="C15:C17"/>
    <mergeCell ref="C18:C20"/>
    <mergeCell ref="C21:C23"/>
    <mergeCell ref="C24:C26"/>
    <mergeCell ref="C27:C29"/>
    <mergeCell ref="C30:C32"/>
    <mergeCell ref="C33:C35"/>
    <mergeCell ref="C36:C38"/>
    <mergeCell ref="C39:C41"/>
    <mergeCell ref="C42:C44"/>
    <mergeCell ref="C45:C47"/>
    <mergeCell ref="C48:C50"/>
    <mergeCell ref="C51:C53"/>
    <mergeCell ref="C54:C56"/>
    <mergeCell ref="C57:C59"/>
    <mergeCell ref="C60:C62"/>
    <mergeCell ref="C63:C65"/>
    <mergeCell ref="C66:C68"/>
    <mergeCell ref="C69:C71"/>
    <mergeCell ref="C72:C74"/>
    <mergeCell ref="C75:C77"/>
    <mergeCell ref="C78:C80"/>
    <mergeCell ref="D4:D5"/>
    <mergeCell ref="D6: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4:D56"/>
    <mergeCell ref="D57:D59"/>
    <mergeCell ref="D60:D62"/>
    <mergeCell ref="D63:D65"/>
    <mergeCell ref="D66:D68"/>
    <mergeCell ref="D69:D71"/>
    <mergeCell ref="D72:D74"/>
    <mergeCell ref="D75:D77"/>
    <mergeCell ref="D78:D80"/>
    <mergeCell ref="E4:E5"/>
    <mergeCell ref="E6:E8"/>
    <mergeCell ref="E9:E11"/>
    <mergeCell ref="E12:E14"/>
    <mergeCell ref="E15:E17"/>
    <mergeCell ref="E18:E20"/>
    <mergeCell ref="E21:E23"/>
    <mergeCell ref="E24:E26"/>
    <mergeCell ref="E27:E29"/>
    <mergeCell ref="E30:E32"/>
    <mergeCell ref="E33:E35"/>
    <mergeCell ref="E36:E38"/>
    <mergeCell ref="E39:E41"/>
    <mergeCell ref="E42:E44"/>
    <mergeCell ref="E45:E47"/>
    <mergeCell ref="E48:E50"/>
    <mergeCell ref="E51:E53"/>
    <mergeCell ref="E54:E56"/>
    <mergeCell ref="E57:E59"/>
    <mergeCell ref="E60:E62"/>
    <mergeCell ref="E63:E65"/>
    <mergeCell ref="E66:E68"/>
    <mergeCell ref="E69:E71"/>
    <mergeCell ref="E72:E74"/>
    <mergeCell ref="E75:E77"/>
    <mergeCell ref="E78:E80"/>
    <mergeCell ref="F4:F5"/>
    <mergeCell ref="F6:F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51:F53"/>
    <mergeCell ref="F54:F56"/>
    <mergeCell ref="F57:F59"/>
    <mergeCell ref="F60:F62"/>
    <mergeCell ref="F63:F65"/>
    <mergeCell ref="F66:F68"/>
    <mergeCell ref="F69:F71"/>
    <mergeCell ref="F72:F74"/>
    <mergeCell ref="F75:F77"/>
    <mergeCell ref="F78:F80"/>
    <mergeCell ref="G4:G5"/>
    <mergeCell ref="G6:G8"/>
    <mergeCell ref="G9:G11"/>
    <mergeCell ref="G12:G14"/>
    <mergeCell ref="G15:G17"/>
    <mergeCell ref="G18:G20"/>
    <mergeCell ref="G21:G23"/>
    <mergeCell ref="G24:G26"/>
    <mergeCell ref="G27:G29"/>
    <mergeCell ref="G30:G32"/>
    <mergeCell ref="G33:G35"/>
    <mergeCell ref="G36:G38"/>
    <mergeCell ref="G39:G41"/>
    <mergeCell ref="G42:G44"/>
    <mergeCell ref="G45:G47"/>
    <mergeCell ref="G48:G50"/>
    <mergeCell ref="G51:G53"/>
    <mergeCell ref="G54:G56"/>
    <mergeCell ref="G57:G59"/>
    <mergeCell ref="G60:G62"/>
    <mergeCell ref="G63:G65"/>
    <mergeCell ref="G66:G68"/>
    <mergeCell ref="G69:G71"/>
    <mergeCell ref="G72:G74"/>
    <mergeCell ref="G75:G77"/>
    <mergeCell ref="G78:G80"/>
    <mergeCell ref="H4:H5"/>
    <mergeCell ref="I4:I5"/>
    <mergeCell ref="J6:J8"/>
    <mergeCell ref="J9:J11"/>
    <mergeCell ref="J12:J14"/>
    <mergeCell ref="J15:J17"/>
    <mergeCell ref="J18:J20"/>
    <mergeCell ref="J21:J23"/>
    <mergeCell ref="J24:J26"/>
    <mergeCell ref="J27:J29"/>
    <mergeCell ref="J30:J32"/>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J78:J80"/>
    <mergeCell ref="K6: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6"/>
    <mergeCell ref="K57:K59"/>
    <mergeCell ref="K60:K62"/>
    <mergeCell ref="K63:K65"/>
    <mergeCell ref="K66:K68"/>
    <mergeCell ref="K69:K71"/>
    <mergeCell ref="K72:K74"/>
    <mergeCell ref="K75:K77"/>
    <mergeCell ref="K78:K80"/>
    <mergeCell ref="L6:L8"/>
    <mergeCell ref="L9:L11"/>
    <mergeCell ref="L12:L14"/>
    <mergeCell ref="L15:L17"/>
    <mergeCell ref="L18:L20"/>
    <mergeCell ref="L21:L23"/>
    <mergeCell ref="L24:L26"/>
    <mergeCell ref="L27:L29"/>
    <mergeCell ref="L30:L32"/>
    <mergeCell ref="L33:L35"/>
    <mergeCell ref="L36:L38"/>
    <mergeCell ref="L39:L41"/>
    <mergeCell ref="L42:L44"/>
    <mergeCell ref="L45:L47"/>
    <mergeCell ref="L48:L50"/>
    <mergeCell ref="L51:L53"/>
    <mergeCell ref="L54:L56"/>
    <mergeCell ref="L57:L59"/>
    <mergeCell ref="L60:L62"/>
    <mergeCell ref="L63:L65"/>
    <mergeCell ref="L66:L68"/>
    <mergeCell ref="L69:L71"/>
    <mergeCell ref="L72:L74"/>
    <mergeCell ref="L75:L77"/>
    <mergeCell ref="L78:L80"/>
    <mergeCell ref="M6:M8"/>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M51:M53"/>
    <mergeCell ref="M54:M56"/>
    <mergeCell ref="M57:M59"/>
    <mergeCell ref="M60:M62"/>
    <mergeCell ref="M63:M65"/>
    <mergeCell ref="M66:M68"/>
    <mergeCell ref="M69:M71"/>
    <mergeCell ref="M72:M74"/>
    <mergeCell ref="M75:M77"/>
    <mergeCell ref="M78:M80"/>
    <mergeCell ref="N4:N5"/>
    <mergeCell ref="N6:N8"/>
    <mergeCell ref="N9:N11"/>
    <mergeCell ref="N12:N14"/>
    <mergeCell ref="N15:N17"/>
    <mergeCell ref="N18:N20"/>
    <mergeCell ref="N21:N23"/>
    <mergeCell ref="N24:N26"/>
    <mergeCell ref="N27:N29"/>
    <mergeCell ref="N30:N32"/>
    <mergeCell ref="N33:N35"/>
    <mergeCell ref="N36:N38"/>
    <mergeCell ref="N39:N41"/>
    <mergeCell ref="N42:N44"/>
    <mergeCell ref="N45:N47"/>
    <mergeCell ref="N48:N50"/>
    <mergeCell ref="N51:N53"/>
    <mergeCell ref="N54:N56"/>
    <mergeCell ref="N57:N59"/>
    <mergeCell ref="N60:N62"/>
    <mergeCell ref="N63:N65"/>
    <mergeCell ref="N66:N68"/>
    <mergeCell ref="N69:N71"/>
    <mergeCell ref="N72:N74"/>
    <mergeCell ref="N75:N77"/>
    <mergeCell ref="N78:N80"/>
    <mergeCell ref="O4:O5"/>
    <mergeCell ref="O6:O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57:O59"/>
    <mergeCell ref="O60:O62"/>
    <mergeCell ref="O63:O65"/>
    <mergeCell ref="O66:O68"/>
    <mergeCell ref="O69:O71"/>
    <mergeCell ref="O72:O74"/>
    <mergeCell ref="O75:O77"/>
    <mergeCell ref="O78:O80"/>
    <mergeCell ref="P4:P5"/>
    <mergeCell ref="P6:P8"/>
    <mergeCell ref="P9:P11"/>
    <mergeCell ref="P12:P14"/>
    <mergeCell ref="P15:P17"/>
    <mergeCell ref="P18:P20"/>
    <mergeCell ref="P21:P23"/>
    <mergeCell ref="P24:P26"/>
    <mergeCell ref="P27:P29"/>
    <mergeCell ref="P30:P32"/>
    <mergeCell ref="P33:P35"/>
    <mergeCell ref="P36:P38"/>
    <mergeCell ref="P39:P41"/>
    <mergeCell ref="P42:P44"/>
    <mergeCell ref="P45:P47"/>
    <mergeCell ref="P48:P50"/>
    <mergeCell ref="P51:P53"/>
    <mergeCell ref="P54:P56"/>
    <mergeCell ref="P57:P59"/>
    <mergeCell ref="P60:P62"/>
    <mergeCell ref="P63:P65"/>
    <mergeCell ref="P66:P68"/>
    <mergeCell ref="P69:P71"/>
    <mergeCell ref="P72:P74"/>
    <mergeCell ref="P75:P77"/>
    <mergeCell ref="P78:P80"/>
  </mergeCells>
  <pageMargins left="0.75" right="0.75" top="1" bottom="1" header="0.5" footer="0.5"/>
  <pageSetup paperSize="9" scale="53"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Anonyme--匿名</cp:lastModifiedBy>
  <dcterms:created xsi:type="dcterms:W3CDTF">2022-01-04T09:12:32Z</dcterms:created>
  <dcterms:modified xsi:type="dcterms:W3CDTF">2022-01-04T09:20:09Z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7C3A04390D3D40D58F727E5410552E25</vt:lpwstr>
  </property>
  <property fmtid="{D5CDD505-2E9C-101B-9397-08002B2CF9AE}" pid="3" name="KSOProductBuildVer">
    <vt:lpwstr>2052-11.1.0.11115</vt:lpwstr>
  </property>
</Properties>
</file>